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ját meghajtó\Diáksport\download\"/>
    </mc:Choice>
  </mc:AlternateContent>
  <bookViews>
    <workbookView xWindow="0" yWindow="0" windowWidth="19200" windowHeight="6930"/>
  </bookViews>
  <sheets>
    <sheet name="fejléc" sheetId="9" r:id="rId1"/>
    <sheet name="I.korcsoport lány " sheetId="1" r:id="rId2"/>
    <sheet name="II. korcsoport lány" sheetId="5" r:id="rId3"/>
    <sheet name="III-IV. korcsoport lány" sheetId="4" r:id="rId4"/>
    <sheet name="I. korcsoport fiú" sheetId="6" r:id="rId5"/>
    <sheet name="II. korcsoport fiú" sheetId="7" r:id="rId6"/>
    <sheet name="III-IV. korcsoport fiú" sheetId="8" r:id="rId7"/>
  </sheets>
  <calcPr calcId="191029"/>
</workbook>
</file>

<file path=xl/calcChain.xml><?xml version="1.0" encoding="utf-8"?>
<calcChain xmlns="http://schemas.openxmlformats.org/spreadsheetml/2006/main">
  <c r="M28" i="6" l="1"/>
  <c r="M29" i="6"/>
  <c r="M30" i="6"/>
  <c r="M31" i="6"/>
  <c r="M32" i="6"/>
  <c r="M27" i="6"/>
  <c r="M16" i="6"/>
  <c r="M17" i="6"/>
  <c r="M18" i="6"/>
  <c r="M19" i="6"/>
  <c r="M20" i="6"/>
  <c r="M15" i="6"/>
  <c r="M7" i="6"/>
  <c r="M8" i="6"/>
  <c r="M6" i="6"/>
  <c r="M5" i="6"/>
  <c r="M4" i="6"/>
  <c r="M3" i="6"/>
  <c r="G34" i="6"/>
  <c r="F34" i="6"/>
  <c r="E34" i="6"/>
  <c r="K31" i="6"/>
  <c r="H31" i="6"/>
  <c r="I31" i="6" s="1"/>
  <c r="K30" i="6"/>
  <c r="H30" i="6"/>
  <c r="I30" i="6" s="1"/>
  <c r="K29" i="6"/>
  <c r="H29" i="6"/>
  <c r="I29" i="6" s="1"/>
  <c r="K28" i="6"/>
  <c r="H28" i="6"/>
  <c r="I28" i="6" s="1"/>
  <c r="K27" i="6"/>
  <c r="H27" i="6"/>
  <c r="H34" i="6" s="1"/>
  <c r="K44" i="5"/>
  <c r="K40" i="5"/>
  <c r="K41" i="5"/>
  <c r="K42" i="5"/>
  <c r="K43" i="5"/>
  <c r="K39" i="5"/>
  <c r="K28" i="5"/>
  <c r="K29" i="5"/>
  <c r="K30" i="5"/>
  <c r="K31" i="5"/>
  <c r="K32" i="5"/>
  <c r="K27" i="5"/>
  <c r="K16" i="5"/>
  <c r="K17" i="5"/>
  <c r="K18" i="5"/>
  <c r="K19" i="5"/>
  <c r="K20" i="5"/>
  <c r="K15" i="5"/>
  <c r="K4" i="5"/>
  <c r="K5" i="5"/>
  <c r="K6" i="5"/>
  <c r="K7" i="5"/>
  <c r="K8" i="5"/>
  <c r="K3" i="5"/>
  <c r="E10" i="5"/>
  <c r="K28" i="8"/>
  <c r="K27" i="8"/>
  <c r="H16" i="5"/>
  <c r="H15" i="5"/>
  <c r="H8" i="5"/>
  <c r="H7" i="5"/>
  <c r="H6" i="5"/>
  <c r="H5" i="5"/>
  <c r="H4" i="5"/>
  <c r="H3" i="5"/>
  <c r="I27" i="6" l="1"/>
  <c r="K16" i="8"/>
  <c r="K17" i="8"/>
  <c r="K18" i="8"/>
  <c r="K19" i="8"/>
  <c r="K20" i="8"/>
  <c r="K15" i="8"/>
  <c r="K4" i="8"/>
  <c r="K5" i="8"/>
  <c r="K6" i="8"/>
  <c r="K7" i="8"/>
  <c r="K3" i="8"/>
  <c r="K4" i="7"/>
  <c r="K5" i="7"/>
  <c r="K6" i="7"/>
  <c r="K7" i="7"/>
  <c r="K8" i="7"/>
  <c r="K3" i="7"/>
  <c r="K16" i="6"/>
  <c r="K17" i="6"/>
  <c r="K18" i="6"/>
  <c r="K19" i="6"/>
  <c r="K15" i="6"/>
  <c r="K4" i="6"/>
  <c r="K5" i="6"/>
  <c r="K6" i="6"/>
  <c r="K3" i="6"/>
  <c r="K28" i="1"/>
  <c r="K29" i="1"/>
  <c r="K30" i="1"/>
  <c r="K31" i="1"/>
  <c r="K32" i="1"/>
  <c r="K27" i="1"/>
  <c r="K16" i="1"/>
  <c r="K17" i="1"/>
  <c r="K18" i="1"/>
  <c r="K19" i="1"/>
  <c r="K20" i="1"/>
  <c r="K15" i="1"/>
  <c r="K4" i="1"/>
  <c r="K5" i="1"/>
  <c r="K6" i="1"/>
  <c r="K7" i="1"/>
  <c r="K8" i="1"/>
  <c r="K3" i="1"/>
  <c r="K28" i="4"/>
  <c r="K29" i="4"/>
  <c r="K30" i="4"/>
  <c r="K31" i="4"/>
  <c r="K32" i="4"/>
  <c r="K27" i="4"/>
  <c r="K16" i="4"/>
  <c r="K17" i="4"/>
  <c r="K18" i="4"/>
  <c r="K19" i="4"/>
  <c r="K20" i="4"/>
  <c r="K15" i="4"/>
  <c r="H15" i="4"/>
  <c r="K4" i="4"/>
  <c r="K5" i="4"/>
  <c r="K6" i="4"/>
  <c r="K7" i="4"/>
  <c r="K8" i="4"/>
  <c r="K3" i="4"/>
  <c r="H6" i="7" l="1"/>
  <c r="E22" i="4" l="1"/>
  <c r="M28" i="8"/>
  <c r="M29" i="8"/>
  <c r="M30" i="8"/>
  <c r="M31" i="8"/>
  <c r="M32" i="8"/>
  <c r="M27" i="8"/>
  <c r="M16" i="8"/>
  <c r="M17" i="8"/>
  <c r="M18" i="8"/>
  <c r="M19" i="8"/>
  <c r="M20" i="8"/>
  <c r="M15" i="8"/>
  <c r="M4" i="8"/>
  <c r="M5" i="8"/>
  <c r="M6" i="8"/>
  <c r="M7" i="8"/>
  <c r="M8" i="8"/>
  <c r="M3" i="8"/>
  <c r="M64" i="4"/>
  <c r="M65" i="4"/>
  <c r="M66" i="4"/>
  <c r="M67" i="4"/>
  <c r="M68" i="4"/>
  <c r="M63" i="4"/>
  <c r="M52" i="4"/>
  <c r="M53" i="4"/>
  <c r="M54" i="4"/>
  <c r="M55" i="4"/>
  <c r="M56" i="4"/>
  <c r="M51" i="4"/>
  <c r="M40" i="4"/>
  <c r="M41" i="4"/>
  <c r="M42" i="4"/>
  <c r="M43" i="4"/>
  <c r="M44" i="4"/>
  <c r="M39" i="4"/>
  <c r="M28" i="4"/>
  <c r="M29" i="4"/>
  <c r="M30" i="4"/>
  <c r="M31" i="4"/>
  <c r="M32" i="4"/>
  <c r="M27" i="4"/>
  <c r="M16" i="4"/>
  <c r="M17" i="4"/>
  <c r="M18" i="4"/>
  <c r="M19" i="4"/>
  <c r="M20" i="4"/>
  <c r="M15" i="4"/>
  <c r="M4" i="4"/>
  <c r="M5" i="4"/>
  <c r="M6" i="4"/>
  <c r="M7" i="4"/>
  <c r="M8" i="4"/>
  <c r="M3" i="4"/>
  <c r="M52" i="5"/>
  <c r="M53" i="5"/>
  <c r="M54" i="5"/>
  <c r="M55" i="5"/>
  <c r="M56" i="5"/>
  <c r="M51" i="5"/>
  <c r="M40" i="5"/>
  <c r="M41" i="5"/>
  <c r="M42" i="5"/>
  <c r="M43" i="5"/>
  <c r="M44" i="5"/>
  <c r="M39" i="5"/>
  <c r="M28" i="5"/>
  <c r="M29" i="5"/>
  <c r="M30" i="5"/>
  <c r="M31" i="5"/>
  <c r="M32" i="5"/>
  <c r="M27" i="5"/>
  <c r="M16" i="5"/>
  <c r="M17" i="5"/>
  <c r="M18" i="5"/>
  <c r="M19" i="5"/>
  <c r="M20" i="5"/>
  <c r="M15" i="5"/>
  <c r="M4" i="5"/>
  <c r="M5" i="5"/>
  <c r="M6" i="5"/>
  <c r="M7" i="5"/>
  <c r="M8" i="5"/>
  <c r="M3" i="5"/>
  <c r="M40" i="1"/>
  <c r="M41" i="1"/>
  <c r="M42" i="1"/>
  <c r="M43" i="1"/>
  <c r="M44" i="1"/>
  <c r="M39" i="1"/>
  <c r="M31" i="1"/>
  <c r="M32" i="1"/>
  <c r="M28" i="1"/>
  <c r="M29" i="1"/>
  <c r="M30" i="1"/>
  <c r="M27" i="1"/>
  <c r="M16" i="1"/>
  <c r="M17" i="1"/>
  <c r="M18" i="1"/>
  <c r="M19" i="1"/>
  <c r="M20" i="1"/>
  <c r="M15" i="1"/>
  <c r="M3" i="1"/>
  <c r="M4" i="1"/>
  <c r="M5" i="1"/>
  <c r="M6" i="1"/>
  <c r="M7" i="1"/>
  <c r="M8" i="1"/>
  <c r="G34" i="8"/>
  <c r="F34" i="8"/>
  <c r="E34" i="8"/>
  <c r="G22" i="8"/>
  <c r="F22" i="8"/>
  <c r="E22" i="8"/>
  <c r="H34" i="8" l="1"/>
  <c r="H22" i="8"/>
  <c r="G10" i="8"/>
  <c r="F10" i="8"/>
  <c r="E10" i="8"/>
  <c r="H8" i="8"/>
  <c r="H6" i="8"/>
  <c r="H5" i="8"/>
  <c r="H4" i="8"/>
  <c r="H3" i="8"/>
  <c r="G10" i="7"/>
  <c r="F10" i="7"/>
  <c r="E10" i="7"/>
  <c r="M8" i="7"/>
  <c r="M7" i="7"/>
  <c r="H7" i="7"/>
  <c r="M6" i="7"/>
  <c r="M5" i="7"/>
  <c r="H5" i="7"/>
  <c r="M4" i="7"/>
  <c r="H4" i="7"/>
  <c r="M3" i="7"/>
  <c r="H3" i="7"/>
  <c r="G70" i="4"/>
  <c r="F70" i="4"/>
  <c r="E70" i="4"/>
  <c r="H68" i="4"/>
  <c r="H67" i="4"/>
  <c r="H66" i="4"/>
  <c r="H65" i="4"/>
  <c r="H64" i="4"/>
  <c r="H63" i="4"/>
  <c r="G58" i="4"/>
  <c r="F58" i="4"/>
  <c r="E58" i="4"/>
  <c r="H56" i="4"/>
  <c r="H55" i="4"/>
  <c r="H54" i="4"/>
  <c r="H53" i="4"/>
  <c r="H52" i="4"/>
  <c r="H51" i="4"/>
  <c r="G46" i="4"/>
  <c r="F46" i="4"/>
  <c r="E46" i="4"/>
  <c r="G58" i="5"/>
  <c r="F58" i="5"/>
  <c r="E58" i="5"/>
  <c r="H56" i="5"/>
  <c r="H55" i="5"/>
  <c r="H54" i="5"/>
  <c r="H53" i="5"/>
  <c r="H52" i="5"/>
  <c r="H51" i="5"/>
  <c r="G46" i="1"/>
  <c r="F46" i="1"/>
  <c r="E46" i="1"/>
  <c r="H44" i="1"/>
  <c r="H43" i="1"/>
  <c r="H42" i="1"/>
  <c r="H41" i="1"/>
  <c r="H40" i="1"/>
  <c r="H39" i="1"/>
  <c r="I56" i="5" l="1"/>
  <c r="I6" i="7"/>
  <c r="H10" i="7"/>
  <c r="I55" i="5"/>
  <c r="I51" i="5"/>
  <c r="I52" i="5"/>
  <c r="I53" i="5"/>
  <c r="I54" i="5"/>
  <c r="H70" i="4"/>
  <c r="I68" i="4"/>
  <c r="I63" i="4"/>
  <c r="I66" i="4"/>
  <c r="I64" i="4"/>
  <c r="I65" i="4"/>
  <c r="I67" i="4"/>
  <c r="I56" i="4"/>
  <c r="I52" i="4"/>
  <c r="I54" i="4"/>
  <c r="I53" i="4"/>
  <c r="I55" i="4"/>
  <c r="I51" i="4"/>
  <c r="H58" i="4"/>
  <c r="H58" i="5"/>
  <c r="H10" i="8"/>
  <c r="I6" i="8"/>
  <c r="I5" i="8"/>
  <c r="H46" i="1"/>
  <c r="I7" i="7"/>
  <c r="I4" i="7"/>
  <c r="I4" i="8"/>
  <c r="I3" i="8"/>
  <c r="I5" i="7"/>
  <c r="I3" i="7"/>
  <c r="G46" i="5"/>
  <c r="F46" i="5"/>
  <c r="E46" i="5"/>
  <c r="H44" i="5"/>
  <c r="H43" i="5"/>
  <c r="H42" i="5"/>
  <c r="H41" i="5"/>
  <c r="H40" i="5"/>
  <c r="H39" i="5"/>
  <c r="G22" i="6"/>
  <c r="F22" i="6"/>
  <c r="E22" i="6"/>
  <c r="H19" i="6"/>
  <c r="H18" i="6"/>
  <c r="H17" i="6"/>
  <c r="H16" i="6"/>
  <c r="H15" i="6"/>
  <c r="G10" i="6"/>
  <c r="F10" i="6"/>
  <c r="E10" i="6"/>
  <c r="H6" i="6"/>
  <c r="H5" i="6"/>
  <c r="H4" i="6"/>
  <c r="H3" i="6"/>
  <c r="G34" i="5"/>
  <c r="F34" i="5"/>
  <c r="E34" i="5"/>
  <c r="H32" i="5"/>
  <c r="H31" i="5"/>
  <c r="H30" i="5"/>
  <c r="H29" i="5"/>
  <c r="H28" i="5"/>
  <c r="H27" i="5"/>
  <c r="G22" i="5"/>
  <c r="F22" i="5"/>
  <c r="E22" i="5"/>
  <c r="H20" i="5"/>
  <c r="H19" i="5"/>
  <c r="H18" i="5"/>
  <c r="H17" i="5"/>
  <c r="G10" i="5"/>
  <c r="F10" i="5"/>
  <c r="G34" i="4"/>
  <c r="F34" i="4"/>
  <c r="E34" i="4"/>
  <c r="G22" i="4"/>
  <c r="F22" i="4"/>
  <c r="H20" i="4"/>
  <c r="H19" i="4"/>
  <c r="H18" i="4"/>
  <c r="H17" i="4"/>
  <c r="H16" i="4"/>
  <c r="G10" i="4"/>
  <c r="F10" i="4"/>
  <c r="E10" i="4"/>
  <c r="H8" i="4"/>
  <c r="H7" i="4"/>
  <c r="H6" i="4"/>
  <c r="H5" i="4"/>
  <c r="H4" i="4"/>
  <c r="H3" i="4"/>
  <c r="G34" i="1"/>
  <c r="F34" i="1"/>
  <c r="E34" i="1"/>
  <c r="H32" i="1"/>
  <c r="H31" i="1"/>
  <c r="H30" i="1"/>
  <c r="H29" i="1"/>
  <c r="H28" i="1"/>
  <c r="H27" i="1"/>
  <c r="F22" i="1"/>
  <c r="G22" i="1"/>
  <c r="E22" i="1"/>
  <c r="E10" i="1"/>
  <c r="H16" i="1"/>
  <c r="H17" i="1"/>
  <c r="H18" i="1"/>
  <c r="H19" i="1"/>
  <c r="H15" i="1"/>
  <c r="F10" i="1"/>
  <c r="G10" i="1"/>
  <c r="H4" i="1"/>
  <c r="H5" i="1"/>
  <c r="H6" i="1"/>
  <c r="H7" i="1"/>
  <c r="H8" i="1"/>
  <c r="H3" i="1"/>
  <c r="I15" i="4" l="1"/>
  <c r="I4" i="4"/>
  <c r="I43" i="5"/>
  <c r="I42" i="5"/>
  <c r="I44" i="5"/>
  <c r="I41" i="5"/>
  <c r="I39" i="5"/>
  <c r="I40" i="5"/>
  <c r="I27" i="5"/>
  <c r="I16" i="5"/>
  <c r="I15" i="6"/>
  <c r="I40" i="1"/>
  <c r="I29" i="1"/>
  <c r="I3" i="6"/>
  <c r="I44" i="1"/>
  <c r="I41" i="1"/>
  <c r="I42" i="1"/>
  <c r="I39" i="1"/>
  <c r="I43" i="1"/>
  <c r="I18" i="1"/>
  <c r="I4" i="5"/>
  <c r="H22" i="1"/>
  <c r="I16" i="6"/>
  <c r="I3" i="4"/>
  <c r="I15" i="5"/>
  <c r="I4" i="6"/>
  <c r="I4" i="1"/>
  <c r="I5" i="1"/>
  <c r="I16" i="1"/>
  <c r="I7" i="1"/>
  <c r="I32" i="1"/>
  <c r="I31" i="1"/>
  <c r="I16" i="4"/>
  <c r="I3" i="5"/>
  <c r="I28" i="5"/>
  <c r="H46" i="5"/>
  <c r="I6" i="1"/>
  <c r="I19" i="1"/>
  <c r="I30" i="1"/>
  <c r="I6" i="4"/>
  <c r="I8" i="4"/>
  <c r="I6" i="5"/>
  <c r="I8" i="5"/>
  <c r="I30" i="5"/>
  <c r="I32" i="5"/>
  <c r="I3" i="1"/>
  <c r="I27" i="1"/>
  <c r="I28" i="1"/>
  <c r="H10" i="1"/>
  <c r="I8" i="1"/>
  <c r="I15" i="1"/>
  <c r="I17" i="1"/>
  <c r="I18" i="4"/>
  <c r="I20" i="4"/>
  <c r="I18" i="5"/>
  <c r="I20" i="5"/>
  <c r="I6" i="6"/>
  <c r="I18" i="6"/>
  <c r="I5" i="6"/>
  <c r="H10" i="6"/>
  <c r="I17" i="6"/>
  <c r="I19" i="6"/>
  <c r="H22" i="6"/>
  <c r="I5" i="5"/>
  <c r="I7" i="5"/>
  <c r="H10" i="5"/>
  <c r="I17" i="5"/>
  <c r="I19" i="5"/>
  <c r="H22" i="5"/>
  <c r="I29" i="5"/>
  <c r="I31" i="5"/>
  <c r="H34" i="5"/>
  <c r="I5" i="4"/>
  <c r="I7" i="4"/>
  <c r="H10" i="4"/>
  <c r="I17" i="4"/>
  <c r="I19" i="4"/>
  <c r="H22" i="4"/>
  <c r="H34" i="4"/>
  <c r="H34" i="1"/>
</calcChain>
</file>

<file path=xl/sharedStrings.xml><?xml version="1.0" encoding="utf-8"?>
<sst xmlns="http://schemas.openxmlformats.org/spreadsheetml/2006/main" count="468" uniqueCount="100">
  <si>
    <t>Sorszám</t>
  </si>
  <si>
    <t>Iskola</t>
  </si>
  <si>
    <t>Név</t>
  </si>
  <si>
    <t>Egyéni össz</t>
  </si>
  <si>
    <t>Ugrás</t>
  </si>
  <si>
    <t>Gerenda</t>
  </si>
  <si>
    <t>Talaj</t>
  </si>
  <si>
    <t>1.</t>
  </si>
  <si>
    <t>2.</t>
  </si>
  <si>
    <t>3.</t>
  </si>
  <si>
    <t>4.</t>
  </si>
  <si>
    <t>5.</t>
  </si>
  <si>
    <t>6.</t>
  </si>
  <si>
    <t>Csapat össz. (legjobb 4)</t>
  </si>
  <si>
    <t>Csapat össz.(legjobb 4)</t>
  </si>
  <si>
    <t>Helyezés (Iskola)</t>
  </si>
  <si>
    <t>Helyezés</t>
  </si>
  <si>
    <t>Születési év</t>
  </si>
  <si>
    <t>egyéni pont</t>
  </si>
  <si>
    <t>egyéni</t>
  </si>
  <si>
    <t>Gyűrű</t>
  </si>
  <si>
    <t>Csapat</t>
  </si>
  <si>
    <t>PTE Illyés Gy. Gyakorló Ált. Isk Szekszárd "B"</t>
  </si>
  <si>
    <t>PTE Illyés Gy. Gyakorló Általános Iskola Szekszárd "A"</t>
  </si>
  <si>
    <t xml:space="preserve">Csapat </t>
  </si>
  <si>
    <t>Tasnádi Jázmin</t>
  </si>
  <si>
    <t>Egyéni</t>
  </si>
  <si>
    <t xml:space="preserve">PTE Illyés Gy. Gyakorló Általános Iskola Szekszárd </t>
  </si>
  <si>
    <t>Varga András</t>
  </si>
  <si>
    <t>Sikora Marcell</t>
  </si>
  <si>
    <t>Joósz Ákos</t>
  </si>
  <si>
    <t>Wosinsky Mór Általános Iskola Tolna</t>
  </si>
  <si>
    <t>Dóra Nándor</t>
  </si>
  <si>
    <t>Falusi Bence</t>
  </si>
  <si>
    <t>Oroszi Kristóf</t>
  </si>
  <si>
    <t>Dóra Milán</t>
  </si>
  <si>
    <t>Csőglei Máté</t>
  </si>
  <si>
    <t>Pulcz Csanád</t>
  </si>
  <si>
    <t>PTE Illyés Gy.  Gyakorló Ált. Iskola Szekszárd</t>
  </si>
  <si>
    <t>8.85</t>
  </si>
  <si>
    <t>Barta Attila</t>
  </si>
  <si>
    <t>Ferger János</t>
  </si>
  <si>
    <t>Csőglei Bence</t>
  </si>
  <si>
    <t>PTE Illyés Gy. Gyakorló Általános Iskola Szekszárd "B"</t>
  </si>
  <si>
    <t>Nagy Valentin</t>
  </si>
  <si>
    <t>Matók Vince</t>
  </si>
  <si>
    <t>Jankovics Marcell</t>
  </si>
  <si>
    <t>Kocsis Noel</t>
  </si>
  <si>
    <t>Jankovics Milán</t>
  </si>
  <si>
    <t>Papp-Szente Kolos</t>
  </si>
  <si>
    <t>Bősz Flóra</t>
  </si>
  <si>
    <t>Pokol Panka</t>
  </si>
  <si>
    <t>Czebe Laura</t>
  </si>
  <si>
    <t>Végh Lola Róza</t>
  </si>
  <si>
    <t>Demkó Dotti</t>
  </si>
  <si>
    <t>Csomor Laura</t>
  </si>
  <si>
    <t>Richter Jázmin</t>
  </si>
  <si>
    <t>Nacsa Alíz</t>
  </si>
  <si>
    <t>Papp Zoé</t>
  </si>
  <si>
    <t>Csikós Dóra</t>
  </si>
  <si>
    <t>Bognár Tamara</t>
  </si>
  <si>
    <t>Berek Adél</t>
  </si>
  <si>
    <t>Pokol Dorina</t>
  </si>
  <si>
    <t>Sikora Lili</t>
  </si>
  <si>
    <t>Tóth Korina</t>
  </si>
  <si>
    <t>Metzger Dalma</t>
  </si>
  <si>
    <t>Miklós Kamilla</t>
  </si>
  <si>
    <t>Ódor Violetta</t>
  </si>
  <si>
    <t>Szűcs Lotti</t>
  </si>
  <si>
    <t>Boconádi Nikolett</t>
  </si>
  <si>
    <t>Stier Nina</t>
  </si>
  <si>
    <t>Kiss-Varga Szofi</t>
  </si>
  <si>
    <t>Tellár Bodza</t>
  </si>
  <si>
    <t>Barta Nóra</t>
  </si>
  <si>
    <t>Vas Krisztina</t>
  </si>
  <si>
    <t>Sárkány Mira</t>
  </si>
  <si>
    <t>Pokol Gréta</t>
  </si>
  <si>
    <t>Szentes Luca</t>
  </si>
  <si>
    <t>Nagy Sára</t>
  </si>
  <si>
    <t>Szabó Vivien</t>
  </si>
  <si>
    <t>Bonc Tímea</t>
  </si>
  <si>
    <t>Bánlaki Janka</t>
  </si>
  <si>
    <t>Urbán Emma</t>
  </si>
  <si>
    <t>Sághy-Takács Borbála</t>
  </si>
  <si>
    <t>Tevel Ált. Isk. "A"</t>
  </si>
  <si>
    <t>Dani Gerda</t>
  </si>
  <si>
    <t>Dani Regina</t>
  </si>
  <si>
    <t>Hohmann Lara</t>
  </si>
  <si>
    <t>Sebestyén Enikő</t>
  </si>
  <si>
    <t>Kapeller Natália</t>
  </si>
  <si>
    <t>Ruzsik Rebeka</t>
  </si>
  <si>
    <t>Fábián Emília</t>
  </si>
  <si>
    <t>Szilágyi Zsófia</t>
  </si>
  <si>
    <t>Varga Zselyke</t>
  </si>
  <si>
    <t>Székely Tiffani</t>
  </si>
  <si>
    <t>Porció Zoé Zselyke</t>
  </si>
  <si>
    <t>Tevel Ált. Isk. "B"</t>
  </si>
  <si>
    <t>TOLNA VÁRMEGYEI DIÁKOLIMPIA</t>
  </si>
  <si>
    <t>TORNAVERSENYE "B" KATEGÓRIA</t>
  </si>
  <si>
    <t>Szekszárd, 2026.01.08.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</si>
</sst>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1" fillId="0" borderId="6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tabSelected="1" workbookViewId="0"/>
  </sheetViews>
  <sheetFormatPr defaultColWidth="9.1796875" defaultRowHeight="14.5" x14ac:dyDescent="0.35"/>
  <cols>
    <col min="1" max="1" width="54.1796875" style="29" customWidth="1"/>
    <col min="2" max="16384" width="9.1796875" style="27"/>
  </cols>
  <sheetData>
    <row r="3" spans="1:1" ht="18.5" x14ac:dyDescent="0.35">
      <c r="A3" s="28" t="s">
        <v>97</v>
      </c>
    </row>
    <row r="4" spans="1:1" ht="18.5" x14ac:dyDescent="0.35">
      <c r="A4" s="28" t="s">
        <v>98</v>
      </c>
    </row>
    <row r="7" spans="1:1" x14ac:dyDescent="0.35">
      <c r="A7" s="29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K22" sqref="K22"/>
    </sheetView>
  </sheetViews>
  <sheetFormatPr defaultRowHeight="14.5" x14ac:dyDescent="0.35"/>
  <cols>
    <col min="2" max="2" width="23.81640625" bestFit="1" customWidth="1"/>
    <col min="3" max="3" width="14.81640625" customWidth="1"/>
    <col min="4" max="4" width="18.453125" customWidth="1"/>
    <col min="8" max="8" width="11.81640625" bestFit="1" customWidth="1"/>
    <col min="9" max="9" width="16.54296875" bestFit="1" customWidth="1"/>
    <col min="10" max="10" width="15.1796875" bestFit="1" customWidth="1"/>
    <col min="13" max="13" width="13.54296875" bestFit="1" customWidth="1"/>
  </cols>
  <sheetData>
    <row r="1" spans="1:13" ht="16" thickBot="1" x14ac:dyDescent="0.4">
      <c r="A1" s="16" t="s">
        <v>23</v>
      </c>
      <c r="B1" s="3"/>
      <c r="C1" s="3"/>
    </row>
    <row r="2" spans="1:13" ht="16" thickBot="1" x14ac:dyDescent="0.4">
      <c r="A2" s="13" t="s">
        <v>0</v>
      </c>
      <c r="B2" s="14" t="s">
        <v>2</v>
      </c>
      <c r="C2" s="14" t="s">
        <v>17</v>
      </c>
      <c r="D2" s="14" t="s">
        <v>1</v>
      </c>
      <c r="E2" s="14" t="s">
        <v>4</v>
      </c>
      <c r="F2" s="14" t="s">
        <v>5</v>
      </c>
      <c r="G2" s="14" t="s">
        <v>6</v>
      </c>
      <c r="H2" s="14" t="s">
        <v>3</v>
      </c>
      <c r="I2" s="15" t="s">
        <v>15</v>
      </c>
      <c r="J2" s="3"/>
      <c r="K2" s="3" t="s">
        <v>18</v>
      </c>
      <c r="M2" s="16" t="s">
        <v>16</v>
      </c>
    </row>
    <row r="3" spans="1:13" ht="18.5" x14ac:dyDescent="0.45">
      <c r="A3" s="10" t="s">
        <v>7</v>
      </c>
      <c r="B3" s="11" t="s">
        <v>50</v>
      </c>
      <c r="C3" s="10"/>
      <c r="D3" s="11"/>
      <c r="E3" s="10">
        <v>8.85</v>
      </c>
      <c r="F3" s="10"/>
      <c r="G3" s="10">
        <v>8.8000000000000007</v>
      </c>
      <c r="H3" s="19">
        <f>SUM(E3:G3)</f>
        <v>17.649999999999999</v>
      </c>
      <c r="I3" s="12">
        <f t="shared" ref="I3:I8" si="0">RANK(H3,$H$3:$H$8)</f>
        <v>2</v>
      </c>
      <c r="J3" s="3"/>
      <c r="K3" s="17">
        <f>SUM(E3:G3)</f>
        <v>17.649999999999999</v>
      </c>
      <c r="L3" s="1"/>
      <c r="M3" s="18">
        <f>RANK(K3,$K$3:$K$45)</f>
        <v>2</v>
      </c>
    </row>
    <row r="4" spans="1:13" ht="18.5" x14ac:dyDescent="0.45">
      <c r="A4" s="4" t="s">
        <v>8</v>
      </c>
      <c r="B4" s="5" t="s">
        <v>51</v>
      </c>
      <c r="C4" s="4"/>
      <c r="D4" s="5"/>
      <c r="E4" s="4">
        <v>8.5500000000000007</v>
      </c>
      <c r="F4" s="4"/>
      <c r="G4" s="4">
        <v>8.6999999999999993</v>
      </c>
      <c r="H4" s="8">
        <f t="shared" ref="H4:H8" si="1">SUM(E4:G4)</f>
        <v>17.25</v>
      </c>
      <c r="I4" s="6">
        <f t="shared" si="0"/>
        <v>5</v>
      </c>
      <c r="J4" s="3"/>
      <c r="K4" s="17">
        <f t="shared" ref="K4:K8" si="2">SUM(E4:G4)</f>
        <v>17.25</v>
      </c>
      <c r="L4" s="1"/>
      <c r="M4" s="18">
        <f t="shared" ref="M4:M8" si="3">RANK(K4,$K$3:$K$45)</f>
        <v>5</v>
      </c>
    </row>
    <row r="5" spans="1:13" ht="18.5" x14ac:dyDescent="0.45">
      <c r="A5" s="4" t="s">
        <v>9</v>
      </c>
      <c r="B5" s="5" t="s">
        <v>52</v>
      </c>
      <c r="C5" s="4"/>
      <c r="D5" s="5"/>
      <c r="E5" s="4">
        <v>8.65</v>
      </c>
      <c r="F5" s="4"/>
      <c r="G5" s="4">
        <v>8.9</v>
      </c>
      <c r="H5" s="8">
        <f t="shared" si="1"/>
        <v>17.55</v>
      </c>
      <c r="I5" s="6">
        <f t="shared" si="0"/>
        <v>3</v>
      </c>
      <c r="J5" s="3"/>
      <c r="K5" s="17">
        <f t="shared" si="2"/>
        <v>17.55</v>
      </c>
      <c r="L5" s="1"/>
      <c r="M5" s="18">
        <f t="shared" si="3"/>
        <v>3</v>
      </c>
    </row>
    <row r="6" spans="1:13" ht="18.5" x14ac:dyDescent="0.45">
      <c r="A6" s="4" t="s">
        <v>10</v>
      </c>
      <c r="B6" s="5" t="s">
        <v>53</v>
      </c>
      <c r="C6" s="4"/>
      <c r="D6" s="5"/>
      <c r="E6" s="4">
        <v>8.4</v>
      </c>
      <c r="F6" s="4"/>
      <c r="G6" s="4">
        <v>8.85</v>
      </c>
      <c r="H6" s="8">
        <f t="shared" si="1"/>
        <v>17.25</v>
      </c>
      <c r="I6" s="6">
        <f t="shared" si="0"/>
        <v>5</v>
      </c>
      <c r="J6" s="3"/>
      <c r="K6" s="17">
        <f t="shared" si="2"/>
        <v>17.25</v>
      </c>
      <c r="L6" s="1"/>
      <c r="M6" s="18">
        <f t="shared" si="3"/>
        <v>5</v>
      </c>
    </row>
    <row r="7" spans="1:13" ht="18.5" x14ac:dyDescent="0.45">
      <c r="A7" s="4" t="s">
        <v>11</v>
      </c>
      <c r="B7" s="5" t="s">
        <v>54</v>
      </c>
      <c r="C7" s="4"/>
      <c r="D7" s="5"/>
      <c r="E7" s="4">
        <v>8.8000000000000007</v>
      </c>
      <c r="F7" s="4"/>
      <c r="G7" s="4">
        <v>9.4499999999999993</v>
      </c>
      <c r="H7" s="8">
        <f t="shared" si="1"/>
        <v>18.25</v>
      </c>
      <c r="I7" s="6">
        <f t="shared" si="0"/>
        <v>1</v>
      </c>
      <c r="J7" s="3"/>
      <c r="K7" s="17">
        <f t="shared" si="2"/>
        <v>18.25</v>
      </c>
      <c r="L7" s="1"/>
      <c r="M7" s="18">
        <f t="shared" si="3"/>
        <v>1</v>
      </c>
    </row>
    <row r="8" spans="1:13" ht="18.5" x14ac:dyDescent="0.45">
      <c r="A8" s="4" t="s">
        <v>12</v>
      </c>
      <c r="B8" s="5" t="s">
        <v>55</v>
      </c>
      <c r="C8" s="4"/>
      <c r="D8" s="5"/>
      <c r="E8" s="4">
        <v>8.4</v>
      </c>
      <c r="F8" s="4"/>
      <c r="G8" s="4">
        <v>9.0500000000000007</v>
      </c>
      <c r="H8" s="8">
        <f t="shared" si="1"/>
        <v>17.450000000000003</v>
      </c>
      <c r="I8" s="6">
        <f t="shared" si="0"/>
        <v>4</v>
      </c>
      <c r="J8" s="3"/>
      <c r="K8" s="17">
        <f t="shared" si="2"/>
        <v>17.450000000000003</v>
      </c>
      <c r="L8" s="1"/>
      <c r="M8" s="18">
        <f t="shared" si="3"/>
        <v>4</v>
      </c>
    </row>
    <row r="9" spans="1:13" ht="18.5" x14ac:dyDescent="0.45">
      <c r="A9" s="5"/>
      <c r="B9" s="5"/>
      <c r="C9" s="5"/>
      <c r="D9" s="5"/>
      <c r="E9" s="4"/>
      <c r="F9" s="4"/>
      <c r="G9" s="4"/>
      <c r="H9" s="4"/>
      <c r="I9" s="5"/>
      <c r="J9" s="3"/>
      <c r="K9" s="7"/>
      <c r="L9" s="1"/>
      <c r="M9" s="18"/>
    </row>
    <row r="10" spans="1:13" ht="18.5" x14ac:dyDescent="0.45">
      <c r="A10" s="5"/>
      <c r="B10" s="2" t="s">
        <v>21</v>
      </c>
      <c r="C10" s="2"/>
      <c r="D10" s="5"/>
      <c r="E10" s="9">
        <f>LARGE(E3:E8,1)+LARGE(E3:E8,2)+LARGE(E3:E8,3)+LARGE(E3:E8,4)</f>
        <v>34.849999999999994</v>
      </c>
      <c r="F10" s="9" t="e">
        <f>LARGE(F3:F8,1)+LARGE(F3:F8,2)+LARGE(F3:F8,3)+LARGE(F3:F8,4)</f>
        <v>#NUM!</v>
      </c>
      <c r="G10" s="9">
        <f>LARGE(G3:G8,1)+LARGE(G3:G8,2)+LARGE(G3:G8,3)+LARGE(G3:G8,4)</f>
        <v>36.25</v>
      </c>
      <c r="H10" s="9">
        <f>LARGE(H3:H8,1)+LARGE(H3:H8,2)+LARGE(H3:H8,3)+LARGE(H3:H8,4)</f>
        <v>70.900000000000006</v>
      </c>
      <c r="I10" s="22" t="s">
        <v>7</v>
      </c>
      <c r="J10" s="7"/>
      <c r="K10" s="7"/>
      <c r="L10" s="1"/>
      <c r="M10" s="18"/>
    </row>
    <row r="11" spans="1:13" ht="18.5" x14ac:dyDescent="0.45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1"/>
      <c r="M11" s="18"/>
    </row>
    <row r="12" spans="1:13" ht="18.5" x14ac:dyDescent="0.45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1"/>
      <c r="M12" s="18"/>
    </row>
    <row r="13" spans="1:13" ht="19" thickBot="1" x14ac:dyDescent="0.5">
      <c r="A13" s="16" t="s">
        <v>43</v>
      </c>
      <c r="B13" s="3"/>
      <c r="C13" s="3"/>
      <c r="E13" s="3"/>
      <c r="F13" s="3"/>
      <c r="G13" s="3"/>
      <c r="H13" s="3"/>
      <c r="I13" s="3"/>
      <c r="J13" s="3"/>
      <c r="K13" s="7"/>
      <c r="L13" s="1"/>
      <c r="M13" s="18"/>
    </row>
    <row r="14" spans="1:13" ht="19" thickBot="1" x14ac:dyDescent="0.5">
      <c r="A14" s="13" t="s">
        <v>0</v>
      </c>
      <c r="B14" s="14" t="s">
        <v>2</v>
      </c>
      <c r="C14" s="14" t="s">
        <v>17</v>
      </c>
      <c r="D14" s="14" t="s">
        <v>1</v>
      </c>
      <c r="E14" s="14" t="s">
        <v>4</v>
      </c>
      <c r="F14" s="14" t="s">
        <v>5</v>
      </c>
      <c r="G14" s="14" t="s">
        <v>6</v>
      </c>
      <c r="H14" s="14" t="s">
        <v>3</v>
      </c>
      <c r="I14" s="15" t="s">
        <v>15</v>
      </c>
      <c r="J14" s="3"/>
      <c r="K14" s="7"/>
      <c r="L14" s="1"/>
      <c r="M14" s="18"/>
    </row>
    <row r="15" spans="1:13" ht="18.5" x14ac:dyDescent="0.45">
      <c r="A15" s="10" t="s">
        <v>7</v>
      </c>
      <c r="B15" s="11" t="s">
        <v>56</v>
      </c>
      <c r="C15" s="10"/>
      <c r="D15" s="16"/>
      <c r="E15" s="10">
        <v>8.4</v>
      </c>
      <c r="F15" s="10"/>
      <c r="G15" s="10">
        <v>8.5</v>
      </c>
      <c r="H15" s="19">
        <f>SUM(E15:G15)</f>
        <v>16.899999999999999</v>
      </c>
      <c r="I15" s="12">
        <f t="shared" ref="I15:I19" si="4">RANK(H15,$H$15:$H$20)</f>
        <v>1</v>
      </c>
      <c r="J15" s="3"/>
      <c r="K15" s="19">
        <f>SUM(E15:G15)</f>
        <v>16.899999999999999</v>
      </c>
      <c r="L15" s="1"/>
      <c r="M15" s="18">
        <f>RANK(K15,$K$3:$K$45)</f>
        <v>7</v>
      </c>
    </row>
    <row r="16" spans="1:13" ht="18.5" x14ac:dyDescent="0.45">
      <c r="A16" s="4" t="s">
        <v>8</v>
      </c>
      <c r="B16" s="5" t="s">
        <v>57</v>
      </c>
      <c r="C16" s="4"/>
      <c r="D16" s="5"/>
      <c r="E16" s="4">
        <v>8.1</v>
      </c>
      <c r="F16" s="4"/>
      <c r="G16" s="4">
        <v>8.1999999999999993</v>
      </c>
      <c r="H16" s="8">
        <f t="shared" ref="H16:H19" si="5">SUM(E16:G16)</f>
        <v>16.299999999999997</v>
      </c>
      <c r="I16" s="6">
        <f t="shared" si="4"/>
        <v>5</v>
      </c>
      <c r="J16" s="3"/>
      <c r="K16" s="19">
        <f t="shared" ref="K16:K20" si="6">SUM(E16:G16)</f>
        <v>16.299999999999997</v>
      </c>
      <c r="L16" s="1"/>
      <c r="M16" s="18">
        <f t="shared" ref="M16:M20" si="7">RANK(K16,$K$3:$K$45)</f>
        <v>11</v>
      </c>
    </row>
    <row r="17" spans="1:13" ht="18.5" x14ac:dyDescent="0.45">
      <c r="A17" s="4" t="s">
        <v>9</v>
      </c>
      <c r="B17" s="5" t="s">
        <v>58</v>
      </c>
      <c r="C17" s="4"/>
      <c r="D17" s="5"/>
      <c r="E17" s="4">
        <v>8.25</v>
      </c>
      <c r="F17" s="4"/>
      <c r="G17" s="4">
        <v>8.0500000000000007</v>
      </c>
      <c r="H17" s="8">
        <f t="shared" si="5"/>
        <v>16.3</v>
      </c>
      <c r="I17" s="6">
        <f t="shared" si="4"/>
        <v>4</v>
      </c>
      <c r="J17" s="3"/>
      <c r="K17" s="19">
        <f t="shared" si="6"/>
        <v>16.3</v>
      </c>
      <c r="L17" s="1"/>
      <c r="M17" s="18">
        <f t="shared" si="7"/>
        <v>10</v>
      </c>
    </row>
    <row r="18" spans="1:13" ht="18.5" x14ac:dyDescent="0.45">
      <c r="A18" s="4" t="s">
        <v>10</v>
      </c>
      <c r="B18" s="5" t="s">
        <v>59</v>
      </c>
      <c r="C18" s="4"/>
      <c r="D18" s="5"/>
      <c r="E18" s="4">
        <v>8.4499999999999993</v>
      </c>
      <c r="F18" s="4"/>
      <c r="G18" s="4">
        <v>8.4499999999999993</v>
      </c>
      <c r="H18" s="8">
        <f t="shared" si="5"/>
        <v>16.899999999999999</v>
      </c>
      <c r="I18" s="6">
        <f t="shared" si="4"/>
        <v>1</v>
      </c>
      <c r="J18" s="3"/>
      <c r="K18" s="19">
        <f t="shared" si="6"/>
        <v>16.899999999999999</v>
      </c>
      <c r="L18" s="1"/>
      <c r="M18" s="18">
        <f t="shared" si="7"/>
        <v>7</v>
      </c>
    </row>
    <row r="19" spans="1:13" ht="18.5" x14ac:dyDescent="0.45">
      <c r="A19" s="4" t="s">
        <v>11</v>
      </c>
      <c r="B19" s="5" t="s">
        <v>60</v>
      </c>
      <c r="C19" s="4"/>
      <c r="D19" s="5"/>
      <c r="E19" s="4">
        <v>8.25</v>
      </c>
      <c r="F19" s="4"/>
      <c r="G19" s="4">
        <v>8.35</v>
      </c>
      <c r="H19" s="8">
        <f t="shared" si="5"/>
        <v>16.600000000000001</v>
      </c>
      <c r="I19" s="6">
        <f t="shared" si="4"/>
        <v>3</v>
      </c>
      <c r="J19" s="3"/>
      <c r="K19" s="19">
        <f t="shared" si="6"/>
        <v>16.600000000000001</v>
      </c>
      <c r="L19" s="1"/>
      <c r="M19" s="18">
        <f t="shared" si="7"/>
        <v>9</v>
      </c>
    </row>
    <row r="20" spans="1:13" ht="18.5" x14ac:dyDescent="0.45">
      <c r="A20" s="4" t="s">
        <v>12</v>
      </c>
      <c r="B20" s="5"/>
      <c r="C20" s="4"/>
      <c r="D20" s="5"/>
      <c r="E20" s="4"/>
      <c r="F20" s="4"/>
      <c r="G20" s="4"/>
      <c r="H20" s="8"/>
      <c r="I20" s="6"/>
      <c r="J20" s="3"/>
      <c r="K20" s="19">
        <f t="shared" si="6"/>
        <v>0</v>
      </c>
      <c r="L20" s="1"/>
      <c r="M20" s="18">
        <f t="shared" si="7"/>
        <v>12</v>
      </c>
    </row>
    <row r="21" spans="1:13" ht="18.5" x14ac:dyDescent="0.45">
      <c r="A21" s="5"/>
      <c r="B21" s="5"/>
      <c r="C21" s="5"/>
      <c r="D21" s="5"/>
      <c r="E21" s="4"/>
      <c r="F21" s="4"/>
      <c r="G21" s="4"/>
      <c r="H21" s="4"/>
      <c r="I21" s="5"/>
      <c r="J21" s="3"/>
      <c r="K21" s="7"/>
      <c r="L21" s="1"/>
      <c r="M21" s="18"/>
    </row>
    <row r="22" spans="1:13" ht="18.5" x14ac:dyDescent="0.45">
      <c r="A22" s="5"/>
      <c r="B22" s="2" t="s">
        <v>21</v>
      </c>
      <c r="C22" s="2"/>
      <c r="D22" s="5"/>
      <c r="E22" s="9">
        <f>LARGE(E15:E20,1)+LARGE(E15:E20,2)+LARGE(E15:E20,3)+LARGE(E15:E20,4)</f>
        <v>33.35</v>
      </c>
      <c r="F22" s="9" t="e">
        <f t="shared" ref="F22:H22" si="8">LARGE(F15:F20,1)+LARGE(F15:F20,2)+LARGE(F15:F20,3)+LARGE(F15:F20,4)</f>
        <v>#NUM!</v>
      </c>
      <c r="G22" s="9">
        <f t="shared" si="8"/>
        <v>33.5</v>
      </c>
      <c r="H22" s="9">
        <f t="shared" si="8"/>
        <v>66.7</v>
      </c>
      <c r="I22" s="22" t="s">
        <v>8</v>
      </c>
      <c r="J22" s="3"/>
      <c r="K22" s="7"/>
      <c r="L22" s="1"/>
      <c r="M22" s="18"/>
    </row>
    <row r="23" spans="1:13" ht="18.5" x14ac:dyDescent="0.45">
      <c r="K23" s="1"/>
      <c r="L23" s="1"/>
      <c r="M23" s="18"/>
    </row>
    <row r="24" spans="1:13" ht="18.5" x14ac:dyDescent="0.45">
      <c r="K24" s="1"/>
      <c r="L24" s="1"/>
      <c r="M24" s="18"/>
    </row>
    <row r="25" spans="1:13" ht="19" thickBot="1" x14ac:dyDescent="0.5">
      <c r="A25" s="21" t="s">
        <v>26</v>
      </c>
      <c r="K25" s="1"/>
      <c r="L25" s="1"/>
      <c r="M25" s="18"/>
    </row>
    <row r="26" spans="1:13" ht="19" thickBot="1" x14ac:dyDescent="0.5">
      <c r="A26" s="13" t="s">
        <v>0</v>
      </c>
      <c r="B26" s="14" t="s">
        <v>2</v>
      </c>
      <c r="C26" s="14" t="s">
        <v>17</v>
      </c>
      <c r="D26" s="14" t="s">
        <v>1</v>
      </c>
      <c r="E26" s="14" t="s">
        <v>4</v>
      </c>
      <c r="F26" s="14" t="s">
        <v>5</v>
      </c>
      <c r="G26" s="14" t="s">
        <v>6</v>
      </c>
      <c r="H26" s="14" t="s">
        <v>3</v>
      </c>
      <c r="I26" s="15" t="s">
        <v>15</v>
      </c>
      <c r="J26" s="3"/>
      <c r="K26" s="7"/>
      <c r="L26" s="1"/>
      <c r="M26" s="18"/>
    </row>
    <row r="27" spans="1:13" ht="18.5" x14ac:dyDescent="0.45">
      <c r="A27" s="10" t="s">
        <v>7</v>
      </c>
      <c r="B27" s="5"/>
      <c r="C27" s="10"/>
      <c r="D27" s="11"/>
      <c r="E27" s="10"/>
      <c r="F27" s="10"/>
      <c r="G27" s="10"/>
      <c r="H27" s="19">
        <f>SUM(E27:G27)</f>
        <v>0</v>
      </c>
      <c r="I27" s="12">
        <f>RANK(H27,$H$27:$H$32)</f>
        <v>1</v>
      </c>
      <c r="J27" s="3"/>
      <c r="K27" s="17">
        <f>SUM(E27:G27)</f>
        <v>0</v>
      </c>
      <c r="L27" s="1"/>
      <c r="M27" s="18">
        <f>RANK(K27,$K$3:$K$45)</f>
        <v>12</v>
      </c>
    </row>
    <row r="28" spans="1:13" ht="18.5" x14ac:dyDescent="0.45">
      <c r="A28" s="4" t="s">
        <v>8</v>
      </c>
      <c r="B28" s="5"/>
      <c r="C28" s="4"/>
      <c r="D28" s="5"/>
      <c r="E28" s="4"/>
      <c r="F28" s="4"/>
      <c r="G28" s="4"/>
      <c r="H28" s="8">
        <f t="shared" ref="H28:H32" si="9">SUM(E28:G28)</f>
        <v>0</v>
      </c>
      <c r="I28" s="12">
        <f t="shared" ref="I28:I32" si="10">RANK(H28,$H$27:$H$32)</f>
        <v>1</v>
      </c>
      <c r="J28" s="3"/>
      <c r="K28" s="17">
        <f t="shared" ref="K28:K32" si="11">SUM(E28:G28)</f>
        <v>0</v>
      </c>
      <c r="L28" s="1"/>
      <c r="M28" s="18">
        <f t="shared" ref="M28:M32" si="12">RANK(K28,$K$3:$K$45)</f>
        <v>12</v>
      </c>
    </row>
    <row r="29" spans="1:13" ht="18.5" x14ac:dyDescent="0.45">
      <c r="A29" s="4" t="s">
        <v>9</v>
      </c>
      <c r="B29" s="5"/>
      <c r="C29" s="4"/>
      <c r="D29" s="5"/>
      <c r="E29" s="4"/>
      <c r="F29" s="4"/>
      <c r="G29" s="4"/>
      <c r="H29" s="8">
        <f t="shared" si="9"/>
        <v>0</v>
      </c>
      <c r="I29" s="12">
        <f t="shared" si="10"/>
        <v>1</v>
      </c>
      <c r="J29" s="3"/>
      <c r="K29" s="17">
        <f t="shared" si="11"/>
        <v>0</v>
      </c>
      <c r="L29" s="1"/>
      <c r="M29" s="18">
        <f t="shared" si="12"/>
        <v>12</v>
      </c>
    </row>
    <row r="30" spans="1:13" ht="18.5" x14ac:dyDescent="0.45">
      <c r="A30" s="4" t="s">
        <v>10</v>
      </c>
      <c r="B30" s="5"/>
      <c r="C30" s="4"/>
      <c r="D30" s="5"/>
      <c r="E30" s="4"/>
      <c r="F30" s="4"/>
      <c r="G30" s="4"/>
      <c r="H30" s="8">
        <f t="shared" si="9"/>
        <v>0</v>
      </c>
      <c r="I30" s="12">
        <f t="shared" si="10"/>
        <v>1</v>
      </c>
      <c r="J30" s="3"/>
      <c r="K30" s="17">
        <f t="shared" si="11"/>
        <v>0</v>
      </c>
      <c r="L30" s="1"/>
      <c r="M30" s="18">
        <f t="shared" si="12"/>
        <v>12</v>
      </c>
    </row>
    <row r="31" spans="1:13" ht="18.5" x14ac:dyDescent="0.45">
      <c r="A31" s="4" t="s">
        <v>11</v>
      </c>
      <c r="B31" s="5"/>
      <c r="C31" s="5"/>
      <c r="D31" s="5"/>
      <c r="E31" s="4"/>
      <c r="F31" s="4"/>
      <c r="G31" s="4"/>
      <c r="H31" s="8">
        <f t="shared" si="9"/>
        <v>0</v>
      </c>
      <c r="I31" s="12">
        <f t="shared" si="10"/>
        <v>1</v>
      </c>
      <c r="J31" s="3"/>
      <c r="K31" s="17">
        <f t="shared" si="11"/>
        <v>0</v>
      </c>
      <c r="L31" s="1"/>
      <c r="M31" s="18">
        <f t="shared" si="12"/>
        <v>12</v>
      </c>
    </row>
    <row r="32" spans="1:13" ht="18.5" x14ac:dyDescent="0.45">
      <c r="A32" s="4" t="s">
        <v>12</v>
      </c>
      <c r="B32" s="5"/>
      <c r="C32" s="5"/>
      <c r="D32" s="5"/>
      <c r="E32" s="4"/>
      <c r="F32" s="4"/>
      <c r="G32" s="4"/>
      <c r="H32" s="8">
        <f t="shared" si="9"/>
        <v>0</v>
      </c>
      <c r="I32" s="12">
        <f t="shared" si="10"/>
        <v>1</v>
      </c>
      <c r="J32" s="3"/>
      <c r="K32" s="17">
        <f t="shared" si="11"/>
        <v>0</v>
      </c>
      <c r="L32" s="1"/>
      <c r="M32" s="18">
        <f t="shared" si="12"/>
        <v>12</v>
      </c>
    </row>
    <row r="33" spans="1:13" ht="15.5" x14ac:dyDescent="0.35">
      <c r="A33" s="5"/>
      <c r="B33" s="5"/>
      <c r="C33" s="5"/>
      <c r="D33" s="5"/>
      <c r="E33" s="4"/>
      <c r="F33" s="4"/>
      <c r="G33" s="4"/>
      <c r="H33" s="4"/>
      <c r="I33" s="5"/>
      <c r="J33" s="3"/>
      <c r="K33" s="3"/>
    </row>
    <row r="34" spans="1:13" ht="18.5" x14ac:dyDescent="0.45">
      <c r="A34" s="5"/>
      <c r="B34" s="2" t="s">
        <v>21</v>
      </c>
      <c r="C34" s="2"/>
      <c r="D34" s="5"/>
      <c r="E34" s="9" t="e">
        <f>LARGE(E27:E32,1)+LARGE(E27:E32,2)+LARGE(E27:E32,3)+LARGE(E27:E32,4)</f>
        <v>#NUM!</v>
      </c>
      <c r="F34" s="9" t="e">
        <f t="shared" ref="F34:H34" si="13">LARGE(F27:F32,1)+LARGE(F27:F32,2)+LARGE(F27:F32,3)+LARGE(F27:F32,4)</f>
        <v>#NUM!</v>
      </c>
      <c r="G34" s="9" t="e">
        <f t="shared" si="13"/>
        <v>#NUM!</v>
      </c>
      <c r="H34" s="9">
        <f t="shared" si="13"/>
        <v>0</v>
      </c>
      <c r="I34" s="22" t="s">
        <v>9</v>
      </c>
      <c r="J34" s="3"/>
      <c r="K34" s="3"/>
    </row>
    <row r="37" spans="1:13" ht="15" thickBot="1" x14ac:dyDescent="0.4">
      <c r="A37" s="21"/>
    </row>
    <row r="38" spans="1:13" ht="19" thickBot="1" x14ac:dyDescent="0.5">
      <c r="A38" s="13" t="s">
        <v>0</v>
      </c>
      <c r="B38" s="14" t="s">
        <v>2</v>
      </c>
      <c r="C38" s="14" t="s">
        <v>17</v>
      </c>
      <c r="D38" s="14" t="s">
        <v>1</v>
      </c>
      <c r="E38" s="14" t="s">
        <v>4</v>
      </c>
      <c r="F38" s="14" t="s">
        <v>5</v>
      </c>
      <c r="G38" s="14" t="s">
        <v>6</v>
      </c>
      <c r="H38" s="14" t="s">
        <v>3</v>
      </c>
      <c r="I38" s="15" t="s">
        <v>15</v>
      </c>
      <c r="J38" s="3"/>
      <c r="K38" s="7"/>
      <c r="L38" s="1"/>
      <c r="M38" s="18"/>
    </row>
    <row r="39" spans="1:13" ht="18.5" x14ac:dyDescent="0.45">
      <c r="A39" s="10" t="s">
        <v>7</v>
      </c>
      <c r="B39" s="11"/>
      <c r="C39" s="10"/>
      <c r="D39" s="11"/>
      <c r="E39" s="10"/>
      <c r="F39" s="10"/>
      <c r="G39" s="10"/>
      <c r="H39" s="19">
        <f>SUM(E39:G39)</f>
        <v>0</v>
      </c>
      <c r="I39" s="12">
        <f>RANK(H39,$H$27:$H$32)</f>
        <v>1</v>
      </c>
      <c r="J39" s="3"/>
      <c r="K39" s="17"/>
      <c r="L39" s="1"/>
      <c r="M39" s="18">
        <f>RANK(K39,$K$3:$K$45)</f>
        <v>12</v>
      </c>
    </row>
    <row r="40" spans="1:13" ht="18.5" x14ac:dyDescent="0.45">
      <c r="A40" s="4" t="s">
        <v>8</v>
      </c>
      <c r="B40" s="5"/>
      <c r="C40" s="4"/>
      <c r="D40" s="5"/>
      <c r="E40" s="4"/>
      <c r="F40" s="4"/>
      <c r="G40" s="4"/>
      <c r="H40" s="8">
        <f t="shared" ref="H40:H44" si="14">SUM(E40:G40)</f>
        <v>0</v>
      </c>
      <c r="I40" s="12">
        <f t="shared" ref="I40:I44" si="15">RANK(H40,$H$27:$H$32)</f>
        <v>1</v>
      </c>
      <c r="J40" s="3"/>
      <c r="K40" s="17"/>
      <c r="L40" s="1"/>
      <c r="M40" s="18">
        <f t="shared" ref="M40:M44" si="16">RANK(K40,$K$3:$K$45)</f>
        <v>12</v>
      </c>
    </row>
    <row r="41" spans="1:13" ht="18.5" x14ac:dyDescent="0.45">
      <c r="A41" s="4" t="s">
        <v>9</v>
      </c>
      <c r="B41" s="5"/>
      <c r="C41" s="4"/>
      <c r="D41" s="5"/>
      <c r="E41" s="4"/>
      <c r="F41" s="4"/>
      <c r="G41" s="4"/>
      <c r="H41" s="8">
        <f t="shared" si="14"/>
        <v>0</v>
      </c>
      <c r="I41" s="12">
        <f t="shared" si="15"/>
        <v>1</v>
      </c>
      <c r="J41" s="3"/>
      <c r="K41" s="17"/>
      <c r="L41" s="1"/>
      <c r="M41" s="18">
        <f t="shared" si="16"/>
        <v>12</v>
      </c>
    </row>
    <row r="42" spans="1:13" ht="18.5" x14ac:dyDescent="0.45">
      <c r="A42" s="4" t="s">
        <v>10</v>
      </c>
      <c r="B42" s="5"/>
      <c r="C42" s="4"/>
      <c r="D42" s="5"/>
      <c r="E42" s="4"/>
      <c r="F42" s="4"/>
      <c r="G42" s="4"/>
      <c r="H42" s="8">
        <f t="shared" si="14"/>
        <v>0</v>
      </c>
      <c r="I42" s="12">
        <f t="shared" si="15"/>
        <v>1</v>
      </c>
      <c r="J42" s="3"/>
      <c r="K42" s="17"/>
      <c r="L42" s="1"/>
      <c r="M42" s="18">
        <f t="shared" si="16"/>
        <v>12</v>
      </c>
    </row>
    <row r="43" spans="1:13" ht="18.5" x14ac:dyDescent="0.45">
      <c r="A43" s="4" t="s">
        <v>11</v>
      </c>
      <c r="B43" s="5"/>
      <c r="C43" s="4"/>
      <c r="D43" s="5"/>
      <c r="E43" s="4"/>
      <c r="F43" s="4"/>
      <c r="G43" s="4"/>
      <c r="H43" s="8">
        <f t="shared" si="14"/>
        <v>0</v>
      </c>
      <c r="I43" s="12">
        <f t="shared" si="15"/>
        <v>1</v>
      </c>
      <c r="J43" s="3"/>
      <c r="K43" s="17"/>
      <c r="L43" s="1"/>
      <c r="M43" s="18">
        <f t="shared" si="16"/>
        <v>12</v>
      </c>
    </row>
    <row r="44" spans="1:13" ht="18.5" x14ac:dyDescent="0.45">
      <c r="A44" s="4" t="s">
        <v>12</v>
      </c>
      <c r="B44" s="5"/>
      <c r="C44" s="5"/>
      <c r="D44" s="5"/>
      <c r="E44" s="4"/>
      <c r="F44" s="4"/>
      <c r="G44" s="4"/>
      <c r="H44" s="8">
        <f t="shared" si="14"/>
        <v>0</v>
      </c>
      <c r="I44" s="12">
        <f t="shared" si="15"/>
        <v>1</v>
      </c>
      <c r="J44" s="3"/>
      <c r="K44" s="17"/>
      <c r="L44" s="1"/>
      <c r="M44" s="18">
        <f t="shared" si="16"/>
        <v>12</v>
      </c>
    </row>
    <row r="45" spans="1:13" ht="15.5" x14ac:dyDescent="0.35">
      <c r="A45" s="5"/>
      <c r="B45" s="5"/>
      <c r="C45" s="5"/>
      <c r="D45" s="5"/>
      <c r="E45" s="4"/>
      <c r="F45" s="4"/>
      <c r="G45" s="4"/>
      <c r="H45" s="4"/>
      <c r="I45" s="5"/>
      <c r="J45" s="3"/>
      <c r="K45" s="3"/>
    </row>
    <row r="46" spans="1:13" ht="18.5" x14ac:dyDescent="0.45">
      <c r="A46" s="5"/>
      <c r="B46" s="2" t="s">
        <v>24</v>
      </c>
      <c r="C46" s="2"/>
      <c r="D46" s="5"/>
      <c r="E46" s="9" t="e">
        <f>LARGE(E39:E44,1)+LARGE(E39:E44,2)+LARGE(E39:E44,3)+LARGE(E39:E44,4)</f>
        <v>#NUM!</v>
      </c>
      <c r="F46" s="9" t="e">
        <f t="shared" ref="F46:H46" si="17">LARGE(F39:F44,1)+LARGE(F39:F44,2)+LARGE(F39:F44,3)+LARGE(F39:F44,4)</f>
        <v>#NUM!</v>
      </c>
      <c r="G46" s="9" t="e">
        <f t="shared" si="17"/>
        <v>#NUM!</v>
      </c>
      <c r="H46" s="9">
        <f t="shared" si="17"/>
        <v>0</v>
      </c>
      <c r="I46" s="22" t="s">
        <v>8</v>
      </c>
      <c r="J46" s="3"/>
      <c r="K46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K47" sqref="K47"/>
    </sheetView>
  </sheetViews>
  <sheetFormatPr defaultRowHeight="14.5" x14ac:dyDescent="0.35"/>
  <cols>
    <col min="2" max="2" width="23.81640625" bestFit="1" customWidth="1"/>
    <col min="3" max="3" width="13.453125" customWidth="1"/>
    <col min="4" max="4" width="18.81640625" customWidth="1"/>
    <col min="8" max="8" width="11.81640625" bestFit="1" customWidth="1"/>
    <col min="9" max="9" width="16.54296875" bestFit="1" customWidth="1"/>
    <col min="10" max="10" width="15.1796875" bestFit="1" customWidth="1"/>
    <col min="13" max="13" width="13.54296875" bestFit="1" customWidth="1"/>
  </cols>
  <sheetData>
    <row r="1" spans="1:13" ht="16" thickBot="1" x14ac:dyDescent="0.4">
      <c r="A1" s="16" t="s">
        <v>23</v>
      </c>
      <c r="B1" s="3"/>
      <c r="C1" s="3"/>
    </row>
    <row r="2" spans="1:13" ht="16" thickBot="1" x14ac:dyDescent="0.4">
      <c r="A2" s="13" t="s">
        <v>0</v>
      </c>
      <c r="B2" s="14" t="s">
        <v>2</v>
      </c>
      <c r="C2" s="14" t="s">
        <v>17</v>
      </c>
      <c r="D2" s="14" t="s">
        <v>1</v>
      </c>
      <c r="E2" s="14" t="s">
        <v>4</v>
      </c>
      <c r="F2" s="14" t="s">
        <v>5</v>
      </c>
      <c r="G2" s="23" t="s">
        <v>6</v>
      </c>
      <c r="H2" s="14" t="s">
        <v>3</v>
      </c>
      <c r="I2" s="15" t="s">
        <v>15</v>
      </c>
      <c r="J2" s="3"/>
      <c r="K2" s="3" t="s">
        <v>19</v>
      </c>
      <c r="M2" s="16" t="s">
        <v>16</v>
      </c>
    </row>
    <row r="3" spans="1:13" ht="18.5" x14ac:dyDescent="0.45">
      <c r="A3" s="10" t="s">
        <v>7</v>
      </c>
      <c r="B3" s="11" t="s">
        <v>72</v>
      </c>
      <c r="C3" s="10"/>
      <c r="D3" s="11"/>
      <c r="E3" s="10">
        <v>8.9</v>
      </c>
      <c r="F3" s="10">
        <v>8.5</v>
      </c>
      <c r="G3" s="24">
        <v>9</v>
      </c>
      <c r="H3" s="19">
        <f t="shared" ref="H3:H8" si="0">SUM(E3:G3)</f>
        <v>26.4</v>
      </c>
      <c r="I3" s="12">
        <f t="shared" ref="I3:I8" si="1">RANK(H3,$H$3:$H$8)</f>
        <v>6</v>
      </c>
      <c r="J3" s="3"/>
      <c r="K3" s="17">
        <f>H3</f>
        <v>26.4</v>
      </c>
      <c r="L3" s="1"/>
      <c r="M3" s="18">
        <f>RANK(K3,$K$3:$K$57)</f>
        <v>6</v>
      </c>
    </row>
    <row r="4" spans="1:13" ht="18.5" x14ac:dyDescent="0.45">
      <c r="A4" s="4" t="s">
        <v>8</v>
      </c>
      <c r="B4" s="5" t="s">
        <v>73</v>
      </c>
      <c r="C4" s="4"/>
      <c r="D4" s="5"/>
      <c r="E4" s="4">
        <v>9.1999999999999993</v>
      </c>
      <c r="F4" s="4">
        <v>8.5</v>
      </c>
      <c r="G4" s="24">
        <v>9.25</v>
      </c>
      <c r="H4" s="8">
        <f t="shared" si="0"/>
        <v>26.95</v>
      </c>
      <c r="I4" s="6">
        <f t="shared" si="1"/>
        <v>3</v>
      </c>
      <c r="J4" s="3"/>
      <c r="K4" s="17">
        <f t="shared" ref="K4:K8" si="2">H4</f>
        <v>26.95</v>
      </c>
      <c r="L4" s="1"/>
      <c r="M4" s="18">
        <f t="shared" ref="M4:M8" si="3">RANK(K4,$K$3:$K$57)</f>
        <v>3</v>
      </c>
    </row>
    <row r="5" spans="1:13" ht="18.5" x14ac:dyDescent="0.45">
      <c r="A5" s="4" t="s">
        <v>9</v>
      </c>
      <c r="B5" s="5" t="s">
        <v>74</v>
      </c>
      <c r="C5" s="4"/>
      <c r="D5" s="5"/>
      <c r="E5" s="4">
        <v>9.0500000000000007</v>
      </c>
      <c r="F5" s="4">
        <v>8.4499999999999993</v>
      </c>
      <c r="G5" s="24">
        <v>9.3000000000000007</v>
      </c>
      <c r="H5" s="8">
        <f t="shared" si="0"/>
        <v>26.8</v>
      </c>
      <c r="I5" s="6">
        <f t="shared" si="1"/>
        <v>5</v>
      </c>
      <c r="J5" s="3"/>
      <c r="K5" s="17">
        <f t="shared" si="2"/>
        <v>26.8</v>
      </c>
      <c r="L5" s="1"/>
      <c r="M5" s="18">
        <f t="shared" si="3"/>
        <v>5</v>
      </c>
    </row>
    <row r="6" spans="1:13" ht="18.5" x14ac:dyDescent="0.45">
      <c r="A6" s="4" t="s">
        <v>10</v>
      </c>
      <c r="B6" s="3" t="s">
        <v>75</v>
      </c>
      <c r="C6" s="4"/>
      <c r="D6" s="5"/>
      <c r="E6" s="4">
        <v>9.1999999999999993</v>
      </c>
      <c r="F6" s="4">
        <v>8.4</v>
      </c>
      <c r="G6" s="24">
        <v>9.3000000000000007</v>
      </c>
      <c r="H6" s="8">
        <f t="shared" si="0"/>
        <v>26.900000000000002</v>
      </c>
      <c r="I6" s="6">
        <f t="shared" si="1"/>
        <v>4</v>
      </c>
      <c r="J6" s="3"/>
      <c r="K6" s="17">
        <f t="shared" si="2"/>
        <v>26.900000000000002</v>
      </c>
      <c r="L6" s="1"/>
      <c r="M6" s="18">
        <f t="shared" si="3"/>
        <v>4</v>
      </c>
    </row>
    <row r="7" spans="1:13" ht="18.5" x14ac:dyDescent="0.45">
      <c r="A7" s="4" t="s">
        <v>11</v>
      </c>
      <c r="B7" s="5" t="s">
        <v>76</v>
      </c>
      <c r="C7" s="4"/>
      <c r="D7" s="5"/>
      <c r="E7" s="4">
        <v>9.4499999999999993</v>
      </c>
      <c r="F7" s="4">
        <v>8.6</v>
      </c>
      <c r="G7" s="24">
        <v>9.5500000000000007</v>
      </c>
      <c r="H7" s="8">
        <f t="shared" si="0"/>
        <v>27.599999999999998</v>
      </c>
      <c r="I7" s="6">
        <f t="shared" si="1"/>
        <v>1</v>
      </c>
      <c r="J7" s="3"/>
      <c r="K7" s="17">
        <f t="shared" si="2"/>
        <v>27.599999999999998</v>
      </c>
      <c r="L7" s="1"/>
      <c r="M7" s="18">
        <f t="shared" si="3"/>
        <v>1</v>
      </c>
    </row>
    <row r="8" spans="1:13" ht="18.5" x14ac:dyDescent="0.45">
      <c r="A8" s="4" t="s">
        <v>12</v>
      </c>
      <c r="B8" s="5" t="s">
        <v>77</v>
      </c>
      <c r="C8" s="4"/>
      <c r="D8" s="5"/>
      <c r="E8" s="26">
        <v>9.6</v>
      </c>
      <c r="F8" s="4">
        <v>8.4</v>
      </c>
      <c r="G8" s="24">
        <v>9.4499999999999993</v>
      </c>
      <c r="H8" s="8">
        <f t="shared" si="0"/>
        <v>27.45</v>
      </c>
      <c r="I8" s="6">
        <f t="shared" si="1"/>
        <v>2</v>
      </c>
      <c r="J8" s="3"/>
      <c r="K8" s="17">
        <f t="shared" si="2"/>
        <v>27.45</v>
      </c>
      <c r="L8" s="1"/>
      <c r="M8" s="18">
        <f t="shared" si="3"/>
        <v>2</v>
      </c>
    </row>
    <row r="9" spans="1:13" ht="18.5" x14ac:dyDescent="0.45">
      <c r="A9" s="5"/>
      <c r="B9" s="5"/>
      <c r="C9" s="5"/>
      <c r="D9" s="5"/>
      <c r="E9" s="26"/>
      <c r="F9" s="4"/>
      <c r="G9" s="4"/>
      <c r="H9" s="4"/>
      <c r="I9" s="5"/>
      <c r="J9" s="3"/>
      <c r="K9" s="7"/>
      <c r="L9" s="1"/>
      <c r="M9" s="18"/>
    </row>
    <row r="10" spans="1:13" ht="18.5" x14ac:dyDescent="0.45">
      <c r="A10" s="5"/>
      <c r="B10" s="2" t="s">
        <v>24</v>
      </c>
      <c r="C10" s="2"/>
      <c r="D10" s="5"/>
      <c r="E10" s="9">
        <f>LARGE(E3:E8,1)+LARGE(E3:E8,2)+LARGE(E3:E8,3)+LARGE(E3:E8,4)</f>
        <v>37.449999999999996</v>
      </c>
      <c r="F10" s="9">
        <f>LARGE(F3:F8,1)+LARGE(F3:F8,2)+LARGE(F3:F8,3)+LARGE(F3:F8,4)</f>
        <v>34.049999999999997</v>
      </c>
      <c r="G10" s="9">
        <f>LARGE(E3:E8,1)+LARGE(E3:E8,2)+LARGE(E3:E8,3)+LARGE(E3:E8,4)</f>
        <v>37.449999999999996</v>
      </c>
      <c r="H10" s="9">
        <f>LARGE(H3:H8,1)+LARGE(H3:H8,2)+LARGE(H3:H8,3)+LARGE(H3:H8,4)</f>
        <v>108.9</v>
      </c>
      <c r="I10" s="22" t="s">
        <v>7</v>
      </c>
      <c r="J10" s="3"/>
      <c r="K10" s="7"/>
      <c r="L10" s="1"/>
      <c r="M10" s="18"/>
    </row>
    <row r="11" spans="1:13" ht="18.5" x14ac:dyDescent="0.45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1"/>
      <c r="M11" s="18"/>
    </row>
    <row r="12" spans="1:13" ht="18.5" x14ac:dyDescent="0.45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1"/>
      <c r="M12" s="18"/>
    </row>
    <row r="13" spans="1:13" ht="19" thickBot="1" x14ac:dyDescent="0.5">
      <c r="A13" s="16" t="s">
        <v>43</v>
      </c>
      <c r="B13" s="16"/>
      <c r="C13" s="16"/>
      <c r="D13" s="3"/>
      <c r="E13" s="3"/>
      <c r="F13" s="3"/>
      <c r="G13" s="3"/>
      <c r="H13" s="3"/>
      <c r="I13" s="3"/>
      <c r="J13" s="3"/>
      <c r="K13" s="7"/>
      <c r="L13" s="1"/>
      <c r="M13" s="18"/>
    </row>
    <row r="14" spans="1:13" ht="19" thickBot="1" x14ac:dyDescent="0.5">
      <c r="A14" s="13" t="s">
        <v>0</v>
      </c>
      <c r="B14" s="14" t="s">
        <v>2</v>
      </c>
      <c r="C14" s="14" t="s">
        <v>17</v>
      </c>
      <c r="D14" s="14" t="s">
        <v>1</v>
      </c>
      <c r="E14" s="14" t="s">
        <v>4</v>
      </c>
      <c r="F14" s="14" t="s">
        <v>5</v>
      </c>
      <c r="G14" s="23" t="s">
        <v>6</v>
      </c>
      <c r="H14" s="14" t="s">
        <v>3</v>
      </c>
      <c r="I14" s="15" t="s">
        <v>15</v>
      </c>
      <c r="J14" s="3"/>
      <c r="K14" s="7"/>
      <c r="L14" s="1"/>
      <c r="M14" s="18"/>
    </row>
    <row r="15" spans="1:13" ht="18.5" x14ac:dyDescent="0.45">
      <c r="A15" s="10" t="s">
        <v>7</v>
      </c>
      <c r="B15" s="11" t="s">
        <v>78</v>
      </c>
      <c r="C15" s="10"/>
      <c r="D15" s="11"/>
      <c r="E15" s="10">
        <v>8.5</v>
      </c>
      <c r="F15" s="10">
        <v>8.4</v>
      </c>
      <c r="G15" s="24">
        <v>8.5</v>
      </c>
      <c r="H15" s="19">
        <f>SUM(E15:G15)</f>
        <v>25.4</v>
      </c>
      <c r="I15" s="12">
        <f t="shared" ref="I15:I20" si="4">RANK(H15,$H$15:$H$20)</f>
        <v>4</v>
      </c>
      <c r="J15" s="3"/>
      <c r="K15" s="17">
        <f t="shared" ref="K15:K20" si="5">H15</f>
        <v>25.4</v>
      </c>
      <c r="L15" s="1"/>
      <c r="M15" s="18">
        <f>RANK(K15,$K$3:$K$57)</f>
        <v>10</v>
      </c>
    </row>
    <row r="16" spans="1:13" ht="18.5" x14ac:dyDescent="0.45">
      <c r="A16" s="4" t="s">
        <v>8</v>
      </c>
      <c r="B16" s="5" t="s">
        <v>79</v>
      </c>
      <c r="C16" s="4"/>
      <c r="D16" s="11"/>
      <c r="E16" s="4">
        <v>8.4499999999999993</v>
      </c>
      <c r="F16" s="4">
        <v>8.3000000000000007</v>
      </c>
      <c r="G16" s="24">
        <v>8.65</v>
      </c>
      <c r="H16" s="8">
        <f>SUM(E16:G16)</f>
        <v>25.4</v>
      </c>
      <c r="I16" s="6">
        <f t="shared" si="4"/>
        <v>4</v>
      </c>
      <c r="J16" s="3"/>
      <c r="K16" s="17">
        <f t="shared" si="5"/>
        <v>25.4</v>
      </c>
      <c r="L16" s="1"/>
      <c r="M16" s="18">
        <f t="shared" ref="M16:M20" si="6">RANK(K16,$K$3:$K$57)</f>
        <v>10</v>
      </c>
    </row>
    <row r="17" spans="1:13" ht="18.5" x14ac:dyDescent="0.45">
      <c r="A17" s="4" t="s">
        <v>9</v>
      </c>
      <c r="B17" s="5" t="s">
        <v>80</v>
      </c>
      <c r="C17" s="4"/>
      <c r="D17" s="5"/>
      <c r="E17" s="4">
        <v>8.6</v>
      </c>
      <c r="F17" s="4">
        <v>8.1</v>
      </c>
      <c r="G17" s="4">
        <v>8.6999999999999993</v>
      </c>
      <c r="H17" s="8">
        <f t="shared" ref="H17:H20" si="7">SUM(E17:G17)</f>
        <v>25.4</v>
      </c>
      <c r="I17" s="6">
        <f t="shared" si="4"/>
        <v>4</v>
      </c>
      <c r="J17" s="3"/>
      <c r="K17" s="17">
        <f t="shared" si="5"/>
        <v>25.4</v>
      </c>
      <c r="L17" s="1"/>
      <c r="M17" s="18">
        <f t="shared" si="6"/>
        <v>10</v>
      </c>
    </row>
    <row r="18" spans="1:13" ht="18.5" x14ac:dyDescent="0.45">
      <c r="A18" s="4" t="s">
        <v>10</v>
      </c>
      <c r="B18" s="5" t="s">
        <v>81</v>
      </c>
      <c r="C18" s="4"/>
      <c r="D18" s="5"/>
      <c r="E18" s="4">
        <v>8.6</v>
      </c>
      <c r="F18" s="4">
        <v>8.1999999999999993</v>
      </c>
      <c r="G18" s="4">
        <v>8.9</v>
      </c>
      <c r="H18" s="8">
        <f t="shared" si="7"/>
        <v>25.699999999999996</v>
      </c>
      <c r="I18" s="6">
        <f t="shared" si="4"/>
        <v>3</v>
      </c>
      <c r="J18" s="3"/>
      <c r="K18" s="17">
        <f t="shared" si="5"/>
        <v>25.699999999999996</v>
      </c>
      <c r="L18" s="1"/>
      <c r="M18" s="18">
        <f t="shared" si="6"/>
        <v>9</v>
      </c>
    </row>
    <row r="19" spans="1:13" ht="18.5" x14ac:dyDescent="0.45">
      <c r="A19" s="4" t="s">
        <v>11</v>
      </c>
      <c r="B19" s="5" t="s">
        <v>82</v>
      </c>
      <c r="C19" s="4"/>
      <c r="D19" s="5"/>
      <c r="E19" s="4">
        <v>8.8000000000000007</v>
      </c>
      <c r="F19" s="4">
        <v>8.4</v>
      </c>
      <c r="G19" s="4">
        <v>9</v>
      </c>
      <c r="H19" s="8">
        <f t="shared" si="7"/>
        <v>26.200000000000003</v>
      </c>
      <c r="I19" s="6">
        <f t="shared" si="4"/>
        <v>2</v>
      </c>
      <c r="J19" s="3"/>
      <c r="K19" s="17">
        <f t="shared" si="5"/>
        <v>26.200000000000003</v>
      </c>
      <c r="L19" s="1"/>
      <c r="M19" s="18">
        <f t="shared" si="6"/>
        <v>8</v>
      </c>
    </row>
    <row r="20" spans="1:13" ht="18.5" x14ac:dyDescent="0.45">
      <c r="A20" s="4" t="s">
        <v>12</v>
      </c>
      <c r="B20" s="5" t="s">
        <v>83</v>
      </c>
      <c r="C20" s="4"/>
      <c r="D20" s="5"/>
      <c r="E20" s="4">
        <v>8.9</v>
      </c>
      <c r="F20" s="4">
        <v>8.35</v>
      </c>
      <c r="G20" s="4">
        <v>9.1</v>
      </c>
      <c r="H20" s="8">
        <f t="shared" si="7"/>
        <v>26.35</v>
      </c>
      <c r="I20" s="6">
        <f t="shared" si="4"/>
        <v>1</v>
      </c>
      <c r="J20" s="3"/>
      <c r="K20" s="17">
        <f t="shared" si="5"/>
        <v>26.35</v>
      </c>
      <c r="L20" s="1"/>
      <c r="M20" s="18">
        <f t="shared" si="6"/>
        <v>7</v>
      </c>
    </row>
    <row r="21" spans="1:13" ht="18.5" x14ac:dyDescent="0.45">
      <c r="A21" s="5"/>
      <c r="B21" s="5"/>
      <c r="C21" s="5"/>
      <c r="D21" s="5"/>
      <c r="E21" s="4"/>
      <c r="F21" s="4"/>
      <c r="G21" s="4"/>
      <c r="H21" s="4"/>
      <c r="I21" s="5"/>
      <c r="J21" s="3"/>
      <c r="K21" s="7"/>
      <c r="L21" s="1"/>
      <c r="M21" s="18"/>
    </row>
    <row r="22" spans="1:13" ht="18.5" x14ac:dyDescent="0.45">
      <c r="A22" s="5"/>
      <c r="B22" s="2" t="s">
        <v>24</v>
      </c>
      <c r="C22" s="2"/>
      <c r="D22" s="5"/>
      <c r="E22" s="9">
        <f>LARGE(E15:E20,1)+LARGE(E15:E20,2)+LARGE(E15:E20,3)+LARGE(E15:E20,4)</f>
        <v>34.900000000000006</v>
      </c>
      <c r="F22" s="9">
        <f t="shared" ref="F22:H22" si="8">LARGE(F15:F20,1)+LARGE(F15:F20,2)+LARGE(F15:F20,3)+LARGE(F15:F20,4)</f>
        <v>33.450000000000003</v>
      </c>
      <c r="G22" s="9">
        <f t="shared" si="8"/>
        <v>35.700000000000003</v>
      </c>
      <c r="H22" s="9">
        <f t="shared" si="8"/>
        <v>103.65</v>
      </c>
      <c r="I22" s="22" t="s">
        <v>8</v>
      </c>
      <c r="J22" s="3"/>
      <c r="K22" s="7"/>
      <c r="L22" s="1"/>
      <c r="M22" s="18"/>
    </row>
    <row r="23" spans="1:13" ht="18.5" x14ac:dyDescent="0.45">
      <c r="K23" s="1"/>
      <c r="L23" s="1"/>
      <c r="M23" s="18"/>
    </row>
    <row r="24" spans="1:13" ht="18.5" x14ac:dyDescent="0.45">
      <c r="K24" s="1"/>
      <c r="L24" s="1"/>
      <c r="M24" s="18"/>
    </row>
    <row r="25" spans="1:13" ht="19" thickBot="1" x14ac:dyDescent="0.5">
      <c r="A25" s="16" t="s">
        <v>84</v>
      </c>
      <c r="B25" s="16"/>
      <c r="C25" s="16"/>
      <c r="K25" s="1"/>
      <c r="L25" s="1"/>
      <c r="M25" s="18"/>
    </row>
    <row r="26" spans="1:13" ht="19" thickBot="1" x14ac:dyDescent="0.5">
      <c r="A26" s="13" t="s">
        <v>0</v>
      </c>
      <c r="B26" s="14" t="s">
        <v>2</v>
      </c>
      <c r="C26" s="14" t="s">
        <v>17</v>
      </c>
      <c r="D26" s="14" t="s">
        <v>1</v>
      </c>
      <c r="E26" s="14" t="s">
        <v>4</v>
      </c>
      <c r="F26" s="14" t="s">
        <v>5</v>
      </c>
      <c r="G26" s="14" t="s">
        <v>6</v>
      </c>
      <c r="H26" s="14" t="s">
        <v>3</v>
      </c>
      <c r="I26" s="15" t="s">
        <v>15</v>
      </c>
      <c r="J26" s="3"/>
      <c r="K26" s="7"/>
      <c r="L26" s="1"/>
      <c r="M26" s="18"/>
    </row>
    <row r="27" spans="1:13" ht="18.5" x14ac:dyDescent="0.45">
      <c r="A27" s="10" t="s">
        <v>7</v>
      </c>
      <c r="B27" s="5" t="s">
        <v>85</v>
      </c>
      <c r="C27" s="10"/>
      <c r="D27" s="11"/>
      <c r="E27" s="10">
        <v>0</v>
      </c>
      <c r="F27" s="10">
        <v>7</v>
      </c>
      <c r="G27" s="10">
        <v>7.8</v>
      </c>
      <c r="H27" s="19">
        <f>SUM(E27:G27)</f>
        <v>14.8</v>
      </c>
      <c r="I27" s="12">
        <f>RANK(H27,$H$27:$H$32)</f>
        <v>4</v>
      </c>
      <c r="J27" s="3"/>
      <c r="K27" s="17">
        <f t="shared" ref="K27:K32" si="9">H27</f>
        <v>14.8</v>
      </c>
      <c r="L27" s="1"/>
      <c r="M27" s="18">
        <f>RANK(K27,$K$3:$K$57)</f>
        <v>20</v>
      </c>
    </row>
    <row r="28" spans="1:13" ht="18.5" x14ac:dyDescent="0.45">
      <c r="A28" s="4" t="s">
        <v>8</v>
      </c>
      <c r="B28" s="5" t="s">
        <v>86</v>
      </c>
      <c r="C28" s="4"/>
      <c r="D28" s="5"/>
      <c r="E28" s="4">
        <v>7.95</v>
      </c>
      <c r="F28" s="4">
        <v>7.1</v>
      </c>
      <c r="G28" s="4">
        <v>8.0500000000000007</v>
      </c>
      <c r="H28" s="8">
        <f t="shared" ref="H28:H32" si="10">SUM(E28:G28)</f>
        <v>23.1</v>
      </c>
      <c r="I28" s="12">
        <f t="shared" ref="I28:I32" si="11">RANK(H28,$H$27:$H$32)</f>
        <v>3</v>
      </c>
      <c r="J28" s="3"/>
      <c r="K28" s="17">
        <f t="shared" si="9"/>
        <v>23.1</v>
      </c>
      <c r="L28" s="1"/>
      <c r="M28" s="18">
        <f t="shared" ref="M28:M32" si="12">RANK(K28,$K$3:$K$57)</f>
        <v>17</v>
      </c>
    </row>
    <row r="29" spans="1:13" ht="18.5" x14ac:dyDescent="0.45">
      <c r="A29" s="4" t="s">
        <v>9</v>
      </c>
      <c r="B29" s="11" t="s">
        <v>87</v>
      </c>
      <c r="C29" s="4"/>
      <c r="D29" s="5"/>
      <c r="E29" s="4">
        <v>8.65</v>
      </c>
      <c r="F29" s="4">
        <v>7.1</v>
      </c>
      <c r="G29" s="4">
        <v>7.95</v>
      </c>
      <c r="H29" s="8">
        <f t="shared" si="10"/>
        <v>23.7</v>
      </c>
      <c r="I29" s="12">
        <f t="shared" si="11"/>
        <v>1</v>
      </c>
      <c r="J29" s="3"/>
      <c r="K29" s="17">
        <f t="shared" si="9"/>
        <v>23.7</v>
      </c>
      <c r="L29" s="1"/>
      <c r="M29" s="18">
        <f t="shared" si="12"/>
        <v>13</v>
      </c>
    </row>
    <row r="30" spans="1:13" ht="18.5" x14ac:dyDescent="0.45">
      <c r="A30" s="4" t="s">
        <v>10</v>
      </c>
      <c r="B30" s="5" t="s">
        <v>88</v>
      </c>
      <c r="C30" s="4"/>
      <c r="D30" s="5"/>
      <c r="E30" s="4">
        <v>8.6999999999999993</v>
      </c>
      <c r="F30" s="4">
        <v>7.2</v>
      </c>
      <c r="G30" s="4">
        <v>7.75</v>
      </c>
      <c r="H30" s="8">
        <f t="shared" si="10"/>
        <v>23.65</v>
      </c>
      <c r="I30" s="12">
        <f t="shared" si="11"/>
        <v>2</v>
      </c>
      <c r="J30" s="3"/>
      <c r="K30" s="17">
        <f t="shared" si="9"/>
        <v>23.65</v>
      </c>
      <c r="L30" s="1"/>
      <c r="M30" s="18">
        <f t="shared" si="12"/>
        <v>14</v>
      </c>
    </row>
    <row r="31" spans="1:13" ht="18.5" x14ac:dyDescent="0.45">
      <c r="A31" s="4" t="s">
        <v>11</v>
      </c>
      <c r="B31" s="5" t="s">
        <v>89</v>
      </c>
      <c r="C31" s="4"/>
      <c r="D31" s="5"/>
      <c r="E31" s="4">
        <v>0</v>
      </c>
      <c r="F31" s="4">
        <v>7</v>
      </c>
      <c r="G31" s="4">
        <v>7.5</v>
      </c>
      <c r="H31" s="8">
        <f t="shared" si="10"/>
        <v>14.5</v>
      </c>
      <c r="I31" s="12">
        <f t="shared" si="11"/>
        <v>5</v>
      </c>
      <c r="J31" s="3"/>
      <c r="K31" s="17">
        <f t="shared" si="9"/>
        <v>14.5</v>
      </c>
      <c r="L31" s="1"/>
      <c r="M31" s="18">
        <f t="shared" si="12"/>
        <v>21</v>
      </c>
    </row>
    <row r="32" spans="1:13" ht="18.5" x14ac:dyDescent="0.45">
      <c r="A32" s="4" t="s">
        <v>12</v>
      </c>
      <c r="B32" s="5" t="s">
        <v>90</v>
      </c>
      <c r="C32" s="4"/>
      <c r="D32" s="5"/>
      <c r="E32" s="4">
        <v>0</v>
      </c>
      <c r="F32" s="4">
        <v>7</v>
      </c>
      <c r="G32" s="4">
        <v>7.3</v>
      </c>
      <c r="H32" s="8">
        <f t="shared" si="10"/>
        <v>14.3</v>
      </c>
      <c r="I32" s="12">
        <f t="shared" si="11"/>
        <v>6</v>
      </c>
      <c r="J32" s="3"/>
      <c r="K32" s="17">
        <f t="shared" si="9"/>
        <v>14.3</v>
      </c>
      <c r="L32" s="1"/>
      <c r="M32" s="18">
        <f t="shared" si="12"/>
        <v>23</v>
      </c>
    </row>
    <row r="33" spans="1:13" ht="15.5" x14ac:dyDescent="0.35">
      <c r="A33" s="5"/>
      <c r="B33" s="5"/>
      <c r="C33" s="5"/>
      <c r="D33" s="5"/>
      <c r="E33" s="4"/>
      <c r="F33" s="4"/>
      <c r="G33" s="4"/>
      <c r="H33" s="4"/>
      <c r="I33" s="5"/>
      <c r="J33" s="3"/>
      <c r="K33" s="3"/>
    </row>
    <row r="34" spans="1:13" ht="18.5" x14ac:dyDescent="0.45">
      <c r="A34" s="5"/>
      <c r="B34" s="2" t="s">
        <v>24</v>
      </c>
      <c r="C34" s="2"/>
      <c r="D34" s="5"/>
      <c r="E34" s="9">
        <f>LARGE(E27:E32,1)+LARGE(E27:E32,2)+LARGE(E27:E32,3)+LARGE(E27:E32,4)</f>
        <v>25.3</v>
      </c>
      <c r="F34" s="9">
        <f t="shared" ref="F34:H34" si="13">LARGE(F27:F32,1)+LARGE(F27:F32,2)+LARGE(F27:F32,3)+LARGE(F27:F32,4)</f>
        <v>28.4</v>
      </c>
      <c r="G34" s="9">
        <f t="shared" si="13"/>
        <v>31.55</v>
      </c>
      <c r="H34" s="9">
        <f t="shared" si="13"/>
        <v>85.249999999999986</v>
      </c>
      <c r="I34" s="22" t="s">
        <v>9</v>
      </c>
      <c r="J34" s="3"/>
      <c r="K34" s="3"/>
    </row>
    <row r="37" spans="1:13" ht="15" thickBot="1" x14ac:dyDescent="0.4">
      <c r="A37" t="s">
        <v>96</v>
      </c>
    </row>
    <row r="38" spans="1:13" ht="19" thickBot="1" x14ac:dyDescent="0.5">
      <c r="A38" s="13" t="s">
        <v>0</v>
      </c>
      <c r="B38" s="14" t="s">
        <v>2</v>
      </c>
      <c r="C38" s="14" t="s">
        <v>17</v>
      </c>
      <c r="D38" s="14" t="s">
        <v>1</v>
      </c>
      <c r="E38" s="14" t="s">
        <v>4</v>
      </c>
      <c r="F38" s="14" t="s">
        <v>5</v>
      </c>
      <c r="G38" s="14" t="s">
        <v>6</v>
      </c>
      <c r="H38" s="14" t="s">
        <v>3</v>
      </c>
      <c r="I38" s="15" t="s">
        <v>15</v>
      </c>
      <c r="J38" s="3"/>
      <c r="K38" s="7"/>
      <c r="L38" s="1"/>
      <c r="M38" s="18"/>
    </row>
    <row r="39" spans="1:13" ht="18.5" x14ac:dyDescent="0.45">
      <c r="A39" s="10" t="s">
        <v>7</v>
      </c>
      <c r="B39" s="11" t="s">
        <v>91</v>
      </c>
      <c r="C39" s="10"/>
      <c r="D39" s="11"/>
      <c r="E39" s="10">
        <v>8.01</v>
      </c>
      <c r="F39" s="10">
        <v>7</v>
      </c>
      <c r="G39" s="10">
        <v>7.2</v>
      </c>
      <c r="H39" s="19">
        <f>SUM(E39:G39)</f>
        <v>22.21</v>
      </c>
      <c r="I39" s="12">
        <f>RANK(H39,$H$39:$H$45)</f>
        <v>3</v>
      </c>
      <c r="J39" s="3"/>
      <c r="K39" s="17">
        <f t="shared" ref="K39:K44" si="14">H39</f>
        <v>22.21</v>
      </c>
      <c r="L39" s="1"/>
      <c r="M39" s="18">
        <f>RANK(K39,$K$3:$K$57)</f>
        <v>18</v>
      </c>
    </row>
    <row r="40" spans="1:13" ht="18.5" x14ac:dyDescent="0.45">
      <c r="A40" s="4" t="s">
        <v>8</v>
      </c>
      <c r="B40" s="5" t="s">
        <v>92</v>
      </c>
      <c r="C40" s="4"/>
      <c r="D40" s="11"/>
      <c r="E40" s="4">
        <v>8.1999999999999993</v>
      </c>
      <c r="F40" s="4">
        <v>7</v>
      </c>
      <c r="G40" s="4">
        <v>8.1</v>
      </c>
      <c r="H40" s="8">
        <f t="shared" ref="H40:H44" si="15">SUM(E40:G40)</f>
        <v>23.299999999999997</v>
      </c>
      <c r="I40" s="12">
        <f t="shared" ref="I40:I44" si="16">RANK(H40,$H$39:$H$45)</f>
        <v>2</v>
      </c>
      <c r="J40" s="3"/>
      <c r="K40" s="17">
        <f t="shared" si="14"/>
        <v>23.299999999999997</v>
      </c>
      <c r="L40" s="1"/>
      <c r="M40" s="18">
        <f t="shared" ref="M40:M44" si="17">RANK(K40,$K$3:$K$57)</f>
        <v>16</v>
      </c>
    </row>
    <row r="41" spans="1:13" ht="18.5" x14ac:dyDescent="0.45">
      <c r="A41" s="4" t="s">
        <v>9</v>
      </c>
      <c r="B41" s="11" t="s">
        <v>93</v>
      </c>
      <c r="C41" s="10"/>
      <c r="D41" s="11"/>
      <c r="E41" s="4">
        <v>0</v>
      </c>
      <c r="F41" s="4">
        <v>7.5</v>
      </c>
      <c r="G41" s="4">
        <v>8</v>
      </c>
      <c r="H41" s="8">
        <f t="shared" si="15"/>
        <v>15.5</v>
      </c>
      <c r="I41" s="12">
        <f t="shared" si="16"/>
        <v>4</v>
      </c>
      <c r="J41" s="3"/>
      <c r="K41" s="17">
        <f t="shared" si="14"/>
        <v>15.5</v>
      </c>
      <c r="L41" s="1"/>
      <c r="M41" s="18">
        <f t="shared" si="17"/>
        <v>19</v>
      </c>
    </row>
    <row r="42" spans="1:13" ht="18.5" x14ac:dyDescent="0.45">
      <c r="A42" s="4" t="s">
        <v>10</v>
      </c>
      <c r="B42" s="5" t="s">
        <v>94</v>
      </c>
      <c r="C42" s="4"/>
      <c r="D42" s="5"/>
      <c r="E42" s="4">
        <v>8</v>
      </c>
      <c r="F42" s="4">
        <v>7.2</v>
      </c>
      <c r="G42" s="4">
        <v>8.15</v>
      </c>
      <c r="H42" s="8">
        <f t="shared" si="15"/>
        <v>23.35</v>
      </c>
      <c r="I42" s="12">
        <f t="shared" si="16"/>
        <v>1</v>
      </c>
      <c r="J42" s="3"/>
      <c r="K42" s="17">
        <f t="shared" si="14"/>
        <v>23.35</v>
      </c>
      <c r="L42" s="1"/>
      <c r="M42" s="18">
        <f t="shared" si="17"/>
        <v>15</v>
      </c>
    </row>
    <row r="43" spans="1:13" ht="18.5" x14ac:dyDescent="0.45">
      <c r="A43" s="4" t="s">
        <v>11</v>
      </c>
      <c r="B43" s="5" t="s">
        <v>95</v>
      </c>
      <c r="C43" s="4"/>
      <c r="D43" s="5"/>
      <c r="E43" s="4">
        <v>0</v>
      </c>
      <c r="F43" s="4">
        <v>7</v>
      </c>
      <c r="G43" s="4">
        <v>7.5</v>
      </c>
      <c r="H43" s="8">
        <f t="shared" si="15"/>
        <v>14.5</v>
      </c>
      <c r="I43" s="12">
        <f t="shared" si="16"/>
        <v>5</v>
      </c>
      <c r="J43" s="3"/>
      <c r="K43" s="17">
        <f t="shared" si="14"/>
        <v>14.5</v>
      </c>
      <c r="L43" s="1"/>
      <c r="M43" s="18">
        <f t="shared" si="17"/>
        <v>21</v>
      </c>
    </row>
    <row r="44" spans="1:13" ht="18.5" x14ac:dyDescent="0.45">
      <c r="A44" s="4" t="s">
        <v>12</v>
      </c>
      <c r="B44" s="5"/>
      <c r="C44" s="4"/>
      <c r="D44" s="5"/>
      <c r="E44" s="4"/>
      <c r="F44" s="4"/>
      <c r="G44" s="4"/>
      <c r="H44" s="8">
        <f t="shared" si="15"/>
        <v>0</v>
      </c>
      <c r="I44" s="12">
        <f t="shared" si="16"/>
        <v>6</v>
      </c>
      <c r="J44" s="3"/>
      <c r="K44" s="17">
        <f t="shared" si="14"/>
        <v>0</v>
      </c>
      <c r="L44" s="1"/>
      <c r="M44" s="18">
        <f t="shared" si="17"/>
        <v>24</v>
      </c>
    </row>
    <row r="45" spans="1:13" ht="15.5" x14ac:dyDescent="0.35">
      <c r="A45" s="5"/>
      <c r="B45" s="5"/>
      <c r="C45" s="5"/>
      <c r="D45" s="5"/>
      <c r="E45" s="4"/>
      <c r="F45" s="4"/>
      <c r="G45" s="4"/>
      <c r="H45" s="4"/>
      <c r="I45" s="12"/>
      <c r="J45" s="3"/>
      <c r="K45" s="3"/>
    </row>
    <row r="46" spans="1:13" ht="18.5" x14ac:dyDescent="0.45">
      <c r="A46" s="5"/>
      <c r="B46" s="2" t="s">
        <v>24</v>
      </c>
      <c r="C46" s="2"/>
      <c r="D46" s="5"/>
      <c r="E46" s="9">
        <f>LARGE(E39:E44,1)+LARGE(E39:E44,2)+LARGE(E39:E44,3)+LARGE(E39:E44,4)</f>
        <v>24.21</v>
      </c>
      <c r="F46" s="9">
        <f t="shared" ref="F46:H46" si="18">LARGE(F39:F44,1)+LARGE(F39:F44,2)+LARGE(F39:F44,3)+LARGE(F39:F44,4)</f>
        <v>28.7</v>
      </c>
      <c r="G46" s="9">
        <f t="shared" si="18"/>
        <v>31.75</v>
      </c>
      <c r="H46" s="9">
        <f t="shared" si="18"/>
        <v>84.36</v>
      </c>
      <c r="I46" s="5" t="s">
        <v>10</v>
      </c>
      <c r="J46" s="3"/>
      <c r="K46" s="3"/>
    </row>
    <row r="49" spans="1:13" ht="15" thickBot="1" x14ac:dyDescent="0.4">
      <c r="A49" s="21"/>
    </row>
    <row r="50" spans="1:13" ht="19" thickBot="1" x14ac:dyDescent="0.5">
      <c r="A50" s="13" t="s">
        <v>0</v>
      </c>
      <c r="B50" s="14" t="s">
        <v>2</v>
      </c>
      <c r="C50" s="14" t="s">
        <v>17</v>
      </c>
      <c r="D50" s="14" t="s">
        <v>1</v>
      </c>
      <c r="E50" s="14" t="s">
        <v>4</v>
      </c>
      <c r="F50" s="14" t="s">
        <v>5</v>
      </c>
      <c r="G50" s="14" t="s">
        <v>6</v>
      </c>
      <c r="H50" s="14" t="s">
        <v>3</v>
      </c>
      <c r="I50" s="15" t="s">
        <v>15</v>
      </c>
      <c r="J50" s="3"/>
      <c r="K50" s="7"/>
      <c r="L50" s="1"/>
      <c r="M50" s="18"/>
    </row>
    <row r="51" spans="1:13" ht="18.5" x14ac:dyDescent="0.45">
      <c r="A51" s="10" t="s">
        <v>7</v>
      </c>
      <c r="B51" s="11"/>
      <c r="C51" s="10"/>
      <c r="D51" s="11"/>
      <c r="E51" s="10"/>
      <c r="F51" s="10"/>
      <c r="G51" s="10"/>
      <c r="H51" s="19">
        <f>SUM(E51:G51)</f>
        <v>0</v>
      </c>
      <c r="I51" s="12">
        <f>RANK(H51,$H$51:$H$57)</f>
        <v>1</v>
      </c>
      <c r="J51" s="3"/>
      <c r="K51" s="17"/>
      <c r="L51" s="1"/>
      <c r="M51" s="18">
        <f>RANK(K51,$K$3:$K$57)</f>
        <v>24</v>
      </c>
    </row>
    <row r="52" spans="1:13" ht="18.5" x14ac:dyDescent="0.45">
      <c r="A52" s="4" t="s">
        <v>8</v>
      </c>
      <c r="B52" s="5"/>
      <c r="C52" s="4"/>
      <c r="D52" s="5"/>
      <c r="E52" s="4"/>
      <c r="F52" s="4"/>
      <c r="G52" s="4"/>
      <c r="H52" s="8">
        <f t="shared" ref="H52:H56" si="19">SUM(E52:G52)</f>
        <v>0</v>
      </c>
      <c r="I52" s="12">
        <f t="shared" ref="I52:I56" si="20">RANK(H52,$H$51:$H$57)</f>
        <v>1</v>
      </c>
      <c r="J52" s="3"/>
      <c r="K52" s="17"/>
      <c r="L52" s="1"/>
      <c r="M52" s="18">
        <f t="shared" ref="M52:M56" si="21">RANK(K52,$K$3:$K$57)</f>
        <v>24</v>
      </c>
    </row>
    <row r="53" spans="1:13" ht="18.5" x14ac:dyDescent="0.45">
      <c r="A53" s="4" t="s">
        <v>9</v>
      </c>
      <c r="B53" s="5"/>
      <c r="C53" s="4"/>
      <c r="D53" s="5"/>
      <c r="E53" s="4"/>
      <c r="F53" s="4"/>
      <c r="G53" s="4"/>
      <c r="H53" s="8">
        <f t="shared" si="19"/>
        <v>0</v>
      </c>
      <c r="I53" s="12">
        <f t="shared" si="20"/>
        <v>1</v>
      </c>
      <c r="J53" s="3"/>
      <c r="K53" s="17"/>
      <c r="L53" s="1"/>
      <c r="M53" s="18">
        <f t="shared" si="21"/>
        <v>24</v>
      </c>
    </row>
    <row r="54" spans="1:13" ht="18.5" x14ac:dyDescent="0.45">
      <c r="A54" s="4" t="s">
        <v>10</v>
      </c>
      <c r="B54" s="5"/>
      <c r="C54" s="4"/>
      <c r="D54" s="5"/>
      <c r="E54" s="4"/>
      <c r="F54" s="4"/>
      <c r="G54" s="4"/>
      <c r="H54" s="8">
        <f t="shared" si="19"/>
        <v>0</v>
      </c>
      <c r="I54" s="12">
        <f t="shared" si="20"/>
        <v>1</v>
      </c>
      <c r="J54" s="3"/>
      <c r="K54" s="17"/>
      <c r="L54" s="1"/>
      <c r="M54" s="18">
        <f t="shared" si="21"/>
        <v>24</v>
      </c>
    </row>
    <row r="55" spans="1:13" ht="18.5" x14ac:dyDescent="0.45">
      <c r="A55" s="4" t="s">
        <v>11</v>
      </c>
      <c r="B55" s="5"/>
      <c r="C55" s="4"/>
      <c r="D55" s="5"/>
      <c r="E55" s="4"/>
      <c r="F55" s="4"/>
      <c r="G55" s="4"/>
      <c r="H55" s="8">
        <f t="shared" si="19"/>
        <v>0</v>
      </c>
      <c r="I55" s="12">
        <f t="shared" si="20"/>
        <v>1</v>
      </c>
      <c r="J55" s="3"/>
      <c r="K55" s="17"/>
      <c r="L55" s="1"/>
      <c r="M55" s="18">
        <f t="shared" si="21"/>
        <v>24</v>
      </c>
    </row>
    <row r="56" spans="1:13" ht="18.5" x14ac:dyDescent="0.45">
      <c r="A56" s="4" t="s">
        <v>12</v>
      </c>
      <c r="B56" s="5"/>
      <c r="C56" s="4"/>
      <c r="D56" s="5"/>
      <c r="E56" s="4"/>
      <c r="F56" s="4"/>
      <c r="G56" s="4"/>
      <c r="H56" s="8">
        <f t="shared" si="19"/>
        <v>0</v>
      </c>
      <c r="I56" s="12">
        <f t="shared" si="20"/>
        <v>1</v>
      </c>
      <c r="J56" s="3"/>
      <c r="K56" s="17"/>
      <c r="L56" s="1"/>
      <c r="M56" s="18">
        <f t="shared" si="21"/>
        <v>24</v>
      </c>
    </row>
    <row r="57" spans="1:13" ht="15.5" x14ac:dyDescent="0.35">
      <c r="A57" s="5"/>
      <c r="B57" s="5"/>
      <c r="C57" s="5"/>
      <c r="D57" s="5"/>
      <c r="E57" s="4"/>
      <c r="F57" s="4"/>
      <c r="G57" s="4"/>
      <c r="H57" s="4"/>
      <c r="I57" s="5"/>
      <c r="J57" s="3"/>
      <c r="K57" s="3"/>
    </row>
    <row r="58" spans="1:13" ht="18.5" x14ac:dyDescent="0.45">
      <c r="A58" s="5"/>
      <c r="B58" s="2" t="s">
        <v>24</v>
      </c>
      <c r="C58" s="2"/>
      <c r="D58" s="5"/>
      <c r="E58" s="9" t="e">
        <f>LARGE(E51:E56,1)+LARGE(E51:E56,2)+LARGE(E51:E56,3)+LARGE(E51:E56,4)</f>
        <v>#NUM!</v>
      </c>
      <c r="F58" s="9" t="e">
        <f t="shared" ref="F58:H58" si="22">LARGE(F51:F56,1)+LARGE(F51:F56,2)+LARGE(F51:F56,3)+LARGE(F51:F56,4)</f>
        <v>#NUM!</v>
      </c>
      <c r="G58" s="9" t="e">
        <f t="shared" si="22"/>
        <v>#NUM!</v>
      </c>
      <c r="H58" s="9">
        <f t="shared" si="22"/>
        <v>0</v>
      </c>
      <c r="I58" s="22" t="s">
        <v>8</v>
      </c>
      <c r="J58" s="7"/>
      <c r="K58" s="3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>
      <selection activeCell="H23" sqref="H23"/>
    </sheetView>
  </sheetViews>
  <sheetFormatPr defaultRowHeight="14.5" x14ac:dyDescent="0.35"/>
  <cols>
    <col min="2" max="2" width="23.81640625" bestFit="1" customWidth="1"/>
    <col min="3" max="3" width="15.1796875" customWidth="1"/>
    <col min="4" max="4" width="16.54296875" customWidth="1"/>
    <col min="8" max="8" width="11.81640625" bestFit="1" customWidth="1"/>
    <col min="9" max="9" width="16.54296875" bestFit="1" customWidth="1"/>
    <col min="10" max="10" width="15.1796875" bestFit="1" customWidth="1"/>
    <col min="13" max="13" width="13.54296875" bestFit="1" customWidth="1"/>
  </cols>
  <sheetData>
    <row r="1" spans="1:13" ht="16" thickBot="1" x14ac:dyDescent="0.4">
      <c r="A1" s="16" t="s">
        <v>23</v>
      </c>
      <c r="B1" s="16"/>
      <c r="C1" s="16"/>
      <c r="D1" s="21"/>
    </row>
    <row r="2" spans="1:13" ht="16" thickBot="1" x14ac:dyDescent="0.4">
      <c r="A2" s="13" t="s">
        <v>0</v>
      </c>
      <c r="B2" s="23" t="s">
        <v>2</v>
      </c>
      <c r="C2" s="23" t="s">
        <v>17</v>
      </c>
      <c r="D2" s="14" t="s">
        <v>1</v>
      </c>
      <c r="E2" s="14" t="s">
        <v>4</v>
      </c>
      <c r="F2" s="14" t="s">
        <v>5</v>
      </c>
      <c r="G2" s="14" t="s">
        <v>6</v>
      </c>
      <c r="H2" s="14" t="s">
        <v>3</v>
      </c>
      <c r="I2" s="15" t="s">
        <v>15</v>
      </c>
      <c r="J2" s="3"/>
      <c r="K2" s="3" t="s">
        <v>19</v>
      </c>
      <c r="M2" s="16" t="s">
        <v>16</v>
      </c>
    </row>
    <row r="3" spans="1:13" ht="18.5" x14ac:dyDescent="0.45">
      <c r="A3" s="10" t="s">
        <v>7</v>
      </c>
      <c r="B3" s="5" t="s">
        <v>61</v>
      </c>
      <c r="C3" s="25"/>
      <c r="D3" s="10"/>
      <c r="E3" s="10">
        <v>9.4</v>
      </c>
      <c r="F3" s="10">
        <v>9</v>
      </c>
      <c r="G3" s="10">
        <v>9.35</v>
      </c>
      <c r="H3" s="19">
        <f>SUM(E3:G3)</f>
        <v>27.75</v>
      </c>
      <c r="I3" s="12">
        <f t="shared" ref="I3:I8" si="0">RANK(H3,$H$3:$H$8)</f>
        <v>5</v>
      </c>
      <c r="J3" s="3"/>
      <c r="K3" s="17">
        <f>SUM(E3:G3)</f>
        <v>27.75</v>
      </c>
      <c r="L3" s="1"/>
      <c r="M3" s="18">
        <f>RANK(K3,$K$3:$K$69)</f>
        <v>5</v>
      </c>
    </row>
    <row r="4" spans="1:13" ht="18.5" x14ac:dyDescent="0.45">
      <c r="A4" s="4" t="s">
        <v>8</v>
      </c>
      <c r="B4" s="24" t="s">
        <v>62</v>
      </c>
      <c r="C4" s="25"/>
      <c r="D4" s="4"/>
      <c r="E4" s="4">
        <v>9.6999999999999993</v>
      </c>
      <c r="F4" s="4">
        <v>9.1</v>
      </c>
      <c r="G4" s="4">
        <v>9.35</v>
      </c>
      <c r="H4" s="8">
        <f t="shared" ref="H4:H8" si="1">SUM(E4:G4)</f>
        <v>28.15</v>
      </c>
      <c r="I4" s="6">
        <f t="shared" si="0"/>
        <v>2</v>
      </c>
      <c r="J4" s="3"/>
      <c r="K4" s="17">
        <f t="shared" ref="K4:K8" si="2">SUM(E4:G4)</f>
        <v>28.15</v>
      </c>
      <c r="L4" s="1"/>
      <c r="M4" s="18">
        <f t="shared" ref="M4:M8" si="3">RANK(K4,$K$3:$K$69)</f>
        <v>2</v>
      </c>
    </row>
    <row r="5" spans="1:13" ht="18.5" x14ac:dyDescent="0.45">
      <c r="A5" s="4" t="s">
        <v>9</v>
      </c>
      <c r="B5" s="5" t="s">
        <v>63</v>
      </c>
      <c r="C5" s="4"/>
      <c r="D5" s="4"/>
      <c r="E5" s="4">
        <v>9.35</v>
      </c>
      <c r="F5" s="4">
        <v>9.1</v>
      </c>
      <c r="G5" s="4">
        <v>9.4499999999999993</v>
      </c>
      <c r="H5" s="8">
        <f t="shared" si="1"/>
        <v>27.9</v>
      </c>
      <c r="I5" s="6">
        <f t="shared" si="0"/>
        <v>3</v>
      </c>
      <c r="J5" s="3"/>
      <c r="K5" s="17">
        <f t="shared" si="2"/>
        <v>27.9</v>
      </c>
      <c r="L5" s="1"/>
      <c r="M5" s="18">
        <f t="shared" si="3"/>
        <v>3</v>
      </c>
    </row>
    <row r="6" spans="1:13" ht="18.5" x14ac:dyDescent="0.45">
      <c r="A6" s="4" t="s">
        <v>10</v>
      </c>
      <c r="B6" s="5" t="s">
        <v>25</v>
      </c>
      <c r="C6" s="4"/>
      <c r="D6" s="4"/>
      <c r="E6" s="4">
        <v>9.1</v>
      </c>
      <c r="F6" s="4">
        <v>9.3000000000000007</v>
      </c>
      <c r="G6" s="4">
        <v>9.35</v>
      </c>
      <c r="H6" s="8">
        <f t="shared" si="1"/>
        <v>27.75</v>
      </c>
      <c r="I6" s="6">
        <f t="shared" si="0"/>
        <v>5</v>
      </c>
      <c r="J6" s="3"/>
      <c r="K6" s="17">
        <f t="shared" si="2"/>
        <v>27.75</v>
      </c>
      <c r="L6" s="1"/>
      <c r="M6" s="18">
        <f t="shared" si="3"/>
        <v>5</v>
      </c>
    </row>
    <row r="7" spans="1:13" ht="18.5" x14ac:dyDescent="0.45">
      <c r="A7" s="4" t="s">
        <v>11</v>
      </c>
      <c r="B7" s="5" t="s">
        <v>64</v>
      </c>
      <c r="C7" s="4"/>
      <c r="D7" s="4"/>
      <c r="E7" s="26">
        <v>9.1</v>
      </c>
      <c r="F7" s="4">
        <v>9.1999999999999993</v>
      </c>
      <c r="G7" s="4">
        <v>9.5500000000000007</v>
      </c>
      <c r="H7" s="8">
        <f t="shared" si="1"/>
        <v>27.849999999999998</v>
      </c>
      <c r="I7" s="6">
        <f t="shared" si="0"/>
        <v>4</v>
      </c>
      <c r="J7" s="3"/>
      <c r="K7" s="17">
        <f t="shared" si="2"/>
        <v>27.849999999999998</v>
      </c>
      <c r="L7" s="1"/>
      <c r="M7" s="18">
        <f t="shared" si="3"/>
        <v>4</v>
      </c>
    </row>
    <row r="8" spans="1:13" ht="18.5" x14ac:dyDescent="0.45">
      <c r="A8" s="4" t="s">
        <v>12</v>
      </c>
      <c r="B8" s="11" t="s">
        <v>65</v>
      </c>
      <c r="C8" s="10"/>
      <c r="D8" s="4"/>
      <c r="E8" s="4">
        <v>9.4</v>
      </c>
      <c r="F8" s="4">
        <v>9.5</v>
      </c>
      <c r="G8" s="4">
        <v>9.6999999999999993</v>
      </c>
      <c r="H8" s="8">
        <f t="shared" si="1"/>
        <v>28.599999999999998</v>
      </c>
      <c r="I8" s="6">
        <f t="shared" si="0"/>
        <v>1</v>
      </c>
      <c r="J8" s="3"/>
      <c r="K8" s="17">
        <f t="shared" si="2"/>
        <v>28.599999999999998</v>
      </c>
      <c r="L8" s="1"/>
      <c r="M8" s="18">
        <f t="shared" si="3"/>
        <v>1</v>
      </c>
    </row>
    <row r="9" spans="1:13" ht="18.5" x14ac:dyDescent="0.45">
      <c r="A9" s="5"/>
      <c r="B9" s="5"/>
      <c r="C9" s="5"/>
      <c r="D9" s="5"/>
      <c r="E9" s="4"/>
      <c r="F9" s="4"/>
      <c r="G9" s="4"/>
      <c r="H9" s="4"/>
      <c r="I9" s="5"/>
      <c r="J9" s="3"/>
      <c r="K9" s="7"/>
      <c r="L9" s="1"/>
      <c r="M9" s="18"/>
    </row>
    <row r="10" spans="1:13" ht="18.5" x14ac:dyDescent="0.45">
      <c r="A10" s="5"/>
      <c r="B10" s="2" t="s">
        <v>21</v>
      </c>
      <c r="C10" s="2"/>
      <c r="D10" s="5"/>
      <c r="E10" s="9">
        <f>LARGE(E3:E8,1)+LARGE(E3:E8,2)+LARGE(E3:E8,3)+LARGE(E3:E8,4)</f>
        <v>37.85</v>
      </c>
      <c r="F10" s="9">
        <f>LARGE(F3:F8,1)+LARGE(F3:F8,2)+LARGE(F3:F8,3)+LARGE(F3:F8,4)</f>
        <v>37.1</v>
      </c>
      <c r="G10" s="9">
        <f>LARGE(G3:G8,1)+LARGE(G3:G8,2)+LARGE(G3:G8,3)+LARGE(G3:G8,4)</f>
        <v>38.049999999999997</v>
      </c>
      <c r="H10" s="9">
        <f>LARGE(H3:H8,1)+LARGE(H3:H8,2)+LARGE(H3:H8,3)+LARGE(H3:H8,4)</f>
        <v>112.5</v>
      </c>
      <c r="I10" s="22" t="s">
        <v>7</v>
      </c>
      <c r="J10" s="3"/>
      <c r="K10" s="7"/>
      <c r="L10" s="1"/>
      <c r="M10" s="18"/>
    </row>
    <row r="11" spans="1:13" ht="18.5" x14ac:dyDescent="0.45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1"/>
      <c r="M11" s="18"/>
    </row>
    <row r="12" spans="1:13" ht="18.5" x14ac:dyDescent="0.45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1"/>
      <c r="M12" s="18"/>
    </row>
    <row r="13" spans="1:13" ht="19" thickBot="1" x14ac:dyDescent="0.5">
      <c r="A13" s="16" t="s">
        <v>22</v>
      </c>
      <c r="B13" s="16"/>
      <c r="C13" s="16"/>
      <c r="D13" s="3"/>
      <c r="E13" s="3"/>
      <c r="F13" s="3"/>
      <c r="G13" s="3"/>
      <c r="H13" s="3"/>
      <c r="I13" s="3"/>
      <c r="J13" s="3"/>
      <c r="K13" s="7"/>
      <c r="L13" s="1"/>
      <c r="M13" s="18"/>
    </row>
    <row r="14" spans="1:13" ht="19" thickBot="1" x14ac:dyDescent="0.5">
      <c r="A14" s="13" t="s">
        <v>0</v>
      </c>
      <c r="B14" s="14" t="s">
        <v>2</v>
      </c>
      <c r="C14" s="14" t="s">
        <v>17</v>
      </c>
      <c r="D14" s="14" t="s">
        <v>1</v>
      </c>
      <c r="E14" s="14" t="s">
        <v>4</v>
      </c>
      <c r="F14" s="14" t="s">
        <v>5</v>
      </c>
      <c r="G14" s="14" t="s">
        <v>6</v>
      </c>
      <c r="H14" s="14" t="s">
        <v>3</v>
      </c>
      <c r="I14" s="15" t="s">
        <v>15</v>
      </c>
      <c r="J14" s="3"/>
      <c r="K14" s="7"/>
      <c r="L14" s="1"/>
      <c r="M14" s="18"/>
    </row>
    <row r="15" spans="1:13" ht="18.5" x14ac:dyDescent="0.45">
      <c r="A15" s="10" t="s">
        <v>7</v>
      </c>
      <c r="B15" s="11" t="s">
        <v>66</v>
      </c>
      <c r="C15" s="10"/>
      <c r="D15" s="10"/>
      <c r="E15" s="10">
        <v>8.1</v>
      </c>
      <c r="F15" s="10">
        <v>7.8</v>
      </c>
      <c r="G15" s="10">
        <v>8.35</v>
      </c>
      <c r="H15" s="19">
        <f>SUM(E15:G15)</f>
        <v>24.25</v>
      </c>
      <c r="I15" s="12">
        <f t="shared" ref="I15:I20" si="4">RANK(H15,$H$15:$H$20)</f>
        <v>6</v>
      </c>
      <c r="J15" s="3"/>
      <c r="K15" s="19">
        <f>SUM(E15:G15)</f>
        <v>24.25</v>
      </c>
      <c r="L15" s="1"/>
      <c r="M15" s="18">
        <f>RANK(K15,$K$3:$K$69)</f>
        <v>13</v>
      </c>
    </row>
    <row r="16" spans="1:13" ht="18.5" x14ac:dyDescent="0.45">
      <c r="A16" s="4" t="s">
        <v>8</v>
      </c>
      <c r="B16" s="5" t="s">
        <v>67</v>
      </c>
      <c r="C16" s="4"/>
      <c r="D16" s="4"/>
      <c r="E16" s="4">
        <v>8.4499999999999993</v>
      </c>
      <c r="F16" s="4">
        <v>8.3000000000000007</v>
      </c>
      <c r="G16" s="4">
        <v>8.5500000000000007</v>
      </c>
      <c r="H16" s="8">
        <f t="shared" ref="H16:H20" si="5">SUM(E16:G16)</f>
        <v>25.3</v>
      </c>
      <c r="I16" s="6">
        <f t="shared" si="4"/>
        <v>5</v>
      </c>
      <c r="J16" s="3"/>
      <c r="K16" s="19">
        <f t="shared" ref="K16:K20" si="6">SUM(E16:G16)</f>
        <v>25.3</v>
      </c>
      <c r="L16" s="1"/>
      <c r="M16" s="18">
        <f t="shared" ref="M16:M20" si="7">RANK(K16,$K$3:$K$69)</f>
        <v>12</v>
      </c>
    </row>
    <row r="17" spans="1:13" ht="18.5" x14ac:dyDescent="0.45">
      <c r="A17" s="4" t="s">
        <v>9</v>
      </c>
      <c r="B17" s="5" t="s">
        <v>68</v>
      </c>
      <c r="C17" s="4"/>
      <c r="D17" s="4"/>
      <c r="E17" s="4">
        <v>8.3000000000000007</v>
      </c>
      <c r="F17" s="4">
        <v>8.4</v>
      </c>
      <c r="G17" s="4">
        <v>8.85</v>
      </c>
      <c r="H17" s="8">
        <f t="shared" si="5"/>
        <v>25.550000000000004</v>
      </c>
      <c r="I17" s="6">
        <f t="shared" si="4"/>
        <v>4</v>
      </c>
      <c r="J17" s="3"/>
      <c r="K17" s="19">
        <f t="shared" si="6"/>
        <v>25.550000000000004</v>
      </c>
      <c r="L17" s="1"/>
      <c r="M17" s="18">
        <f t="shared" si="7"/>
        <v>11</v>
      </c>
    </row>
    <row r="18" spans="1:13" ht="18.5" x14ac:dyDescent="0.45">
      <c r="A18" s="4" t="s">
        <v>10</v>
      </c>
      <c r="B18" s="5" t="s">
        <v>69</v>
      </c>
      <c r="C18" s="4"/>
      <c r="D18" s="4"/>
      <c r="E18" s="4">
        <v>8.5</v>
      </c>
      <c r="F18" s="4">
        <v>8.4</v>
      </c>
      <c r="G18" s="4">
        <v>9</v>
      </c>
      <c r="H18" s="8">
        <f t="shared" si="5"/>
        <v>25.9</v>
      </c>
      <c r="I18" s="6">
        <f t="shared" si="4"/>
        <v>3</v>
      </c>
      <c r="J18" s="3"/>
      <c r="K18" s="19">
        <f t="shared" si="6"/>
        <v>25.9</v>
      </c>
      <c r="L18" s="1"/>
      <c r="M18" s="18">
        <f t="shared" si="7"/>
        <v>10</v>
      </c>
    </row>
    <row r="19" spans="1:13" ht="18.5" x14ac:dyDescent="0.45">
      <c r="A19" s="4" t="s">
        <v>11</v>
      </c>
      <c r="B19" s="5" t="s">
        <v>70</v>
      </c>
      <c r="C19" s="4"/>
      <c r="D19" s="4"/>
      <c r="E19" s="26">
        <v>9.1999999999999993</v>
      </c>
      <c r="F19" s="4">
        <v>8.6999999999999993</v>
      </c>
      <c r="G19" s="4">
        <v>9.0500000000000007</v>
      </c>
      <c r="H19" s="8">
        <f t="shared" si="5"/>
        <v>26.95</v>
      </c>
      <c r="I19" s="6">
        <f t="shared" si="4"/>
        <v>2</v>
      </c>
      <c r="J19" s="3"/>
      <c r="K19" s="19">
        <f t="shared" si="6"/>
        <v>26.95</v>
      </c>
      <c r="L19" s="1"/>
      <c r="M19" s="18">
        <f t="shared" si="7"/>
        <v>9</v>
      </c>
    </row>
    <row r="20" spans="1:13" ht="18.5" x14ac:dyDescent="0.45">
      <c r="A20" s="4" t="s">
        <v>12</v>
      </c>
      <c r="B20" s="5" t="s">
        <v>71</v>
      </c>
      <c r="C20" s="4"/>
      <c r="D20" s="4"/>
      <c r="E20" s="4">
        <v>9.25</v>
      </c>
      <c r="F20" s="4">
        <v>8.8000000000000007</v>
      </c>
      <c r="G20" s="4">
        <v>9.1</v>
      </c>
      <c r="H20" s="8">
        <f t="shared" si="5"/>
        <v>27.15</v>
      </c>
      <c r="I20" s="6">
        <f t="shared" si="4"/>
        <v>1</v>
      </c>
      <c r="J20" s="3"/>
      <c r="K20" s="19">
        <f t="shared" si="6"/>
        <v>27.15</v>
      </c>
      <c r="L20" s="1"/>
      <c r="M20" s="18">
        <f t="shared" si="7"/>
        <v>7</v>
      </c>
    </row>
    <row r="21" spans="1:13" ht="18.5" x14ac:dyDescent="0.45">
      <c r="A21" s="5"/>
      <c r="B21" s="5"/>
      <c r="C21" s="5"/>
      <c r="D21" s="5"/>
      <c r="E21" s="4"/>
      <c r="F21" s="4"/>
      <c r="G21" s="4"/>
      <c r="H21" s="4"/>
      <c r="I21" s="5"/>
      <c r="J21" s="3"/>
      <c r="K21" s="7"/>
      <c r="L21" s="1"/>
      <c r="M21" s="18"/>
    </row>
    <row r="22" spans="1:13" ht="18.5" x14ac:dyDescent="0.45">
      <c r="A22" s="5"/>
      <c r="B22" s="2" t="s">
        <v>21</v>
      </c>
      <c r="C22" s="2"/>
      <c r="D22" s="5"/>
      <c r="E22" s="9">
        <f>LARGE(E15:E20,1)+LARGE(E15:E20,2)+LARGE(E15:E20,3)+LARGE(E15:E20,4)</f>
        <v>35.4</v>
      </c>
      <c r="F22" s="9">
        <f t="shared" ref="F22:H22" si="8">LARGE(F15:F20,1)+LARGE(F15:F20,2)+LARGE(F15:F20,3)+LARGE(F15:F20,4)</f>
        <v>34.299999999999997</v>
      </c>
      <c r="G22" s="9">
        <f t="shared" si="8"/>
        <v>36</v>
      </c>
      <c r="H22" s="9">
        <f t="shared" si="8"/>
        <v>105.55000000000001</v>
      </c>
      <c r="I22" s="22" t="s">
        <v>8</v>
      </c>
      <c r="J22" s="3"/>
      <c r="K22" s="7"/>
      <c r="L22" s="1"/>
      <c r="M22" s="18"/>
    </row>
    <row r="23" spans="1:13" ht="18.5" x14ac:dyDescent="0.45">
      <c r="K23" s="1"/>
      <c r="L23" s="1"/>
      <c r="M23" s="18"/>
    </row>
    <row r="24" spans="1:13" ht="18.5" x14ac:dyDescent="0.45">
      <c r="K24" s="1"/>
      <c r="L24" s="1"/>
      <c r="M24" s="18"/>
    </row>
    <row r="25" spans="1:13" ht="19" thickBot="1" x14ac:dyDescent="0.5">
      <c r="A25" s="21" t="s">
        <v>31</v>
      </c>
      <c r="B25" s="21"/>
      <c r="K25" s="1"/>
      <c r="L25" s="1"/>
      <c r="M25" s="18"/>
    </row>
    <row r="26" spans="1:13" ht="19" thickBot="1" x14ac:dyDescent="0.5">
      <c r="A26" s="13" t="s">
        <v>0</v>
      </c>
      <c r="B26" s="14" t="s">
        <v>2</v>
      </c>
      <c r="C26" s="14" t="s">
        <v>17</v>
      </c>
      <c r="D26" s="14" t="s">
        <v>1</v>
      </c>
      <c r="E26" s="14" t="s">
        <v>4</v>
      </c>
      <c r="F26" s="14" t="s">
        <v>5</v>
      </c>
      <c r="G26" s="14" t="s">
        <v>6</v>
      </c>
      <c r="H26" s="14" t="s">
        <v>3</v>
      </c>
      <c r="I26" s="15" t="s">
        <v>15</v>
      </c>
      <c r="J26" s="3"/>
      <c r="K26" s="7"/>
      <c r="L26" s="1"/>
      <c r="M26" s="18"/>
    </row>
    <row r="27" spans="1:13" ht="18.5" x14ac:dyDescent="0.45">
      <c r="A27" s="10" t="s">
        <v>7</v>
      </c>
      <c r="B27" s="11"/>
      <c r="C27" s="10"/>
      <c r="D27" s="11"/>
      <c r="E27" s="10"/>
      <c r="F27" s="10"/>
      <c r="G27" s="10"/>
      <c r="H27" s="19"/>
      <c r="I27" s="12"/>
      <c r="J27" s="3"/>
      <c r="K27" s="17">
        <f>SUM(E27:G27)</f>
        <v>0</v>
      </c>
      <c r="L27" s="1"/>
      <c r="M27" s="18">
        <f>RANK(K27,$K$3:$K$69)</f>
        <v>14</v>
      </c>
    </row>
    <row r="28" spans="1:13" ht="18.5" x14ac:dyDescent="0.45">
      <c r="A28" s="4" t="s">
        <v>8</v>
      </c>
      <c r="B28" s="5"/>
      <c r="C28" s="4"/>
      <c r="D28" s="5"/>
      <c r="E28" s="4"/>
      <c r="F28" s="4"/>
      <c r="G28" s="4"/>
      <c r="H28" s="8"/>
      <c r="I28" s="12"/>
      <c r="J28" s="3"/>
      <c r="K28" s="17">
        <f t="shared" ref="K28:K32" si="9">SUM(E28:G28)</f>
        <v>0</v>
      </c>
      <c r="L28" s="1"/>
      <c r="M28" s="18">
        <f t="shared" ref="M28:M32" si="10">RANK(K28,$K$3:$K$69)</f>
        <v>14</v>
      </c>
    </row>
    <row r="29" spans="1:13" ht="18.5" x14ac:dyDescent="0.45">
      <c r="A29" s="4" t="s">
        <v>9</v>
      </c>
      <c r="B29" s="5"/>
      <c r="C29" s="4"/>
      <c r="D29" s="5"/>
      <c r="E29" s="4"/>
      <c r="F29" s="4"/>
      <c r="G29" s="4"/>
      <c r="H29" s="8"/>
      <c r="I29" s="12"/>
      <c r="J29" s="3"/>
      <c r="K29" s="17">
        <f t="shared" si="9"/>
        <v>0</v>
      </c>
      <c r="L29" s="1"/>
      <c r="M29" s="18">
        <f t="shared" si="10"/>
        <v>14</v>
      </c>
    </row>
    <row r="30" spans="1:13" ht="18.5" x14ac:dyDescent="0.45">
      <c r="A30" s="4" t="s">
        <v>10</v>
      </c>
      <c r="B30" s="5"/>
      <c r="C30" s="4"/>
      <c r="D30" s="5"/>
      <c r="E30" s="4"/>
      <c r="F30" s="4"/>
      <c r="G30" s="4"/>
      <c r="H30" s="8"/>
      <c r="I30" s="12"/>
      <c r="J30" s="3"/>
      <c r="K30" s="17">
        <f t="shared" si="9"/>
        <v>0</v>
      </c>
      <c r="L30" s="1"/>
      <c r="M30" s="18">
        <f t="shared" si="10"/>
        <v>14</v>
      </c>
    </row>
    <row r="31" spans="1:13" ht="18.5" x14ac:dyDescent="0.45">
      <c r="A31" s="4" t="s">
        <v>11</v>
      </c>
      <c r="B31" s="5"/>
      <c r="C31" s="4"/>
      <c r="D31" s="5"/>
      <c r="E31" s="4"/>
      <c r="F31" s="4"/>
      <c r="G31" s="4"/>
      <c r="H31" s="8"/>
      <c r="I31" s="12"/>
      <c r="J31" s="3"/>
      <c r="K31" s="17">
        <f t="shared" si="9"/>
        <v>0</v>
      </c>
      <c r="L31" s="1"/>
      <c r="M31" s="18">
        <f t="shared" si="10"/>
        <v>14</v>
      </c>
    </row>
    <row r="32" spans="1:13" ht="18.5" x14ac:dyDescent="0.45">
      <c r="A32" s="4" t="s">
        <v>12</v>
      </c>
      <c r="B32" s="5"/>
      <c r="C32" s="4"/>
      <c r="D32" s="5"/>
      <c r="E32" s="4"/>
      <c r="F32" s="4"/>
      <c r="G32" s="4"/>
      <c r="H32" s="8"/>
      <c r="I32" s="12"/>
      <c r="J32" s="3"/>
      <c r="K32" s="17">
        <f t="shared" si="9"/>
        <v>0</v>
      </c>
      <c r="L32" s="1"/>
      <c r="M32" s="18">
        <f t="shared" si="10"/>
        <v>14</v>
      </c>
    </row>
    <row r="33" spans="1:13" ht="15.5" x14ac:dyDescent="0.35">
      <c r="A33" s="5"/>
      <c r="B33" s="5"/>
      <c r="C33" s="5"/>
      <c r="D33" s="5"/>
      <c r="E33" s="4"/>
      <c r="F33" s="4"/>
      <c r="G33" s="4"/>
      <c r="H33" s="4"/>
      <c r="I33" s="5"/>
      <c r="J33" s="3"/>
      <c r="K33" s="3"/>
    </row>
    <row r="34" spans="1:13" ht="18.5" x14ac:dyDescent="0.45">
      <c r="A34" s="5"/>
      <c r="B34" s="2" t="s">
        <v>24</v>
      </c>
      <c r="C34" s="2"/>
      <c r="D34" s="5"/>
      <c r="E34" s="9" t="e">
        <f>LARGE(E27:E32,1)+LARGE(E27:E32,2)+LARGE(E27:E32,3)+LARGE(E27:E32,4)</f>
        <v>#NUM!</v>
      </c>
      <c r="F34" s="9" t="e">
        <f t="shared" ref="F34:H34" si="11">LARGE(F27:F32,1)+LARGE(F27:F32,2)+LARGE(F27:F32,3)+LARGE(F27:F32,4)</f>
        <v>#NUM!</v>
      </c>
      <c r="G34" s="9" t="e">
        <f t="shared" si="11"/>
        <v>#NUM!</v>
      </c>
      <c r="H34" s="9" t="e">
        <f t="shared" si="11"/>
        <v>#NUM!</v>
      </c>
      <c r="I34" s="22"/>
      <c r="J34" s="3"/>
      <c r="K34" s="3"/>
    </row>
    <row r="37" spans="1:13" ht="15" thickBot="1" x14ac:dyDescent="0.4">
      <c r="A37" s="21" t="s">
        <v>26</v>
      </c>
      <c r="B37" s="21"/>
      <c r="C37" s="21"/>
    </row>
    <row r="38" spans="1:13" ht="19" thickBot="1" x14ac:dyDescent="0.5">
      <c r="A38" s="13" t="s">
        <v>0</v>
      </c>
      <c r="B38" s="14" t="s">
        <v>2</v>
      </c>
      <c r="C38" s="14" t="s">
        <v>17</v>
      </c>
      <c r="D38" s="14" t="s">
        <v>1</v>
      </c>
      <c r="E38" s="14" t="s">
        <v>4</v>
      </c>
      <c r="F38" s="14" t="s">
        <v>5</v>
      </c>
      <c r="G38" s="14" t="s">
        <v>6</v>
      </c>
      <c r="H38" s="14" t="s">
        <v>3</v>
      </c>
      <c r="I38" s="15" t="s">
        <v>15</v>
      </c>
      <c r="J38" s="3"/>
      <c r="K38" s="7"/>
      <c r="L38" s="1"/>
      <c r="M38" s="18"/>
    </row>
    <row r="39" spans="1:13" ht="18.5" x14ac:dyDescent="0.45">
      <c r="A39" s="10" t="s">
        <v>7</v>
      </c>
      <c r="B39" s="11"/>
      <c r="C39" s="10">
        <v>2008</v>
      </c>
      <c r="D39" s="11"/>
      <c r="E39" s="10"/>
      <c r="F39" s="10"/>
      <c r="G39" s="10"/>
      <c r="H39" s="19"/>
      <c r="I39" s="12"/>
      <c r="J39" s="3"/>
      <c r="K39" s="17">
        <v>27.15</v>
      </c>
      <c r="L39" s="1"/>
      <c r="M39" s="18">
        <f>RANK(K39,$K$3:$K$69)</f>
        <v>7</v>
      </c>
    </row>
    <row r="40" spans="1:13" ht="18.5" x14ac:dyDescent="0.45">
      <c r="A40" s="4" t="s">
        <v>8</v>
      </c>
      <c r="B40" s="5"/>
      <c r="C40" s="4"/>
      <c r="D40" s="5"/>
      <c r="E40" s="4"/>
      <c r="F40" s="4"/>
      <c r="G40" s="4"/>
      <c r="H40" s="8"/>
      <c r="I40" s="12"/>
      <c r="J40" s="3"/>
      <c r="K40" s="17"/>
      <c r="L40" s="1"/>
      <c r="M40" s="18">
        <f t="shared" ref="M40:M44" si="12">RANK(K40,$K$3:$K$69)</f>
        <v>14</v>
      </c>
    </row>
    <row r="41" spans="1:13" ht="18.5" x14ac:dyDescent="0.45">
      <c r="A41" s="4" t="s">
        <v>9</v>
      </c>
      <c r="B41" s="5"/>
      <c r="C41" s="4"/>
      <c r="D41" s="5"/>
      <c r="E41" s="4"/>
      <c r="F41" s="4"/>
      <c r="G41" s="4"/>
      <c r="H41" s="8"/>
      <c r="I41" s="12"/>
      <c r="J41" s="3"/>
      <c r="K41" s="17"/>
      <c r="L41" s="1"/>
      <c r="M41" s="18">
        <f t="shared" si="12"/>
        <v>14</v>
      </c>
    </row>
    <row r="42" spans="1:13" ht="18.5" x14ac:dyDescent="0.45">
      <c r="A42" s="4" t="s">
        <v>10</v>
      </c>
      <c r="B42" s="5"/>
      <c r="C42" s="4"/>
      <c r="D42" s="5"/>
      <c r="E42" s="4"/>
      <c r="F42" s="4"/>
      <c r="G42" s="4"/>
      <c r="H42" s="8"/>
      <c r="I42" s="12"/>
      <c r="J42" s="3"/>
      <c r="K42" s="17"/>
      <c r="L42" s="1"/>
      <c r="M42" s="18">
        <f t="shared" si="12"/>
        <v>14</v>
      </c>
    </row>
    <row r="43" spans="1:13" ht="18.5" x14ac:dyDescent="0.45">
      <c r="A43" s="4" t="s">
        <v>11</v>
      </c>
      <c r="B43" s="5"/>
      <c r="C43" s="4"/>
      <c r="D43" s="5"/>
      <c r="E43" s="4"/>
      <c r="F43" s="4"/>
      <c r="G43" s="4"/>
      <c r="H43" s="8"/>
      <c r="I43" s="12"/>
      <c r="J43" s="3"/>
      <c r="K43" s="17"/>
      <c r="L43" s="1"/>
      <c r="M43" s="18">
        <f t="shared" si="12"/>
        <v>14</v>
      </c>
    </row>
    <row r="44" spans="1:13" ht="18.5" x14ac:dyDescent="0.45">
      <c r="A44" s="4" t="s">
        <v>12</v>
      </c>
      <c r="B44" s="5"/>
      <c r="C44" s="4"/>
      <c r="D44" s="5"/>
      <c r="E44" s="4"/>
      <c r="F44" s="4"/>
      <c r="G44" s="4"/>
      <c r="H44" s="8"/>
      <c r="I44" s="12"/>
      <c r="J44" s="3"/>
      <c r="K44" s="17"/>
      <c r="L44" s="1"/>
      <c r="M44" s="18">
        <f t="shared" si="12"/>
        <v>14</v>
      </c>
    </row>
    <row r="45" spans="1:13" ht="15.5" x14ac:dyDescent="0.35">
      <c r="A45" s="5"/>
      <c r="B45" s="5"/>
      <c r="C45" s="5"/>
      <c r="D45" s="5"/>
      <c r="E45" s="4"/>
      <c r="F45" s="4"/>
      <c r="G45" s="4"/>
      <c r="H45" s="4"/>
      <c r="I45" s="5"/>
      <c r="J45" s="3"/>
      <c r="K45" s="3"/>
    </row>
    <row r="46" spans="1:13" ht="18.5" x14ac:dyDescent="0.45">
      <c r="A46" s="5"/>
      <c r="B46" s="2" t="s">
        <v>21</v>
      </c>
      <c r="C46" s="2"/>
      <c r="D46" s="5"/>
      <c r="E46" s="9" t="e">
        <f>LARGE(E39:E44,1)+LARGE(E39:E44,2)+LARGE(E39:E44,3)+LARGE(E39:E44,4)</f>
        <v>#NUM!</v>
      </c>
      <c r="F46" s="9" t="e">
        <f t="shared" ref="F46:G46" si="13">LARGE(F39:F44,1)+LARGE(F39:F44,2)+LARGE(F39:F44,3)+LARGE(F39:F44,4)</f>
        <v>#NUM!</v>
      </c>
      <c r="G46" s="9" t="e">
        <f t="shared" si="13"/>
        <v>#NUM!</v>
      </c>
      <c r="H46" s="9"/>
      <c r="I46" s="22"/>
      <c r="J46" s="3"/>
      <c r="K46" s="3"/>
    </row>
    <row r="49" spans="1:13" ht="15" thickBot="1" x14ac:dyDescent="0.4">
      <c r="A49" s="21"/>
      <c r="B49" s="21"/>
    </row>
    <row r="50" spans="1:13" ht="19" thickBot="1" x14ac:dyDescent="0.5">
      <c r="A50" s="13" t="s">
        <v>0</v>
      </c>
      <c r="B50" s="14" t="s">
        <v>2</v>
      </c>
      <c r="C50" s="14" t="s">
        <v>17</v>
      </c>
      <c r="D50" s="14" t="s">
        <v>1</v>
      </c>
      <c r="E50" s="14" t="s">
        <v>4</v>
      </c>
      <c r="F50" s="14" t="s">
        <v>5</v>
      </c>
      <c r="G50" s="14" t="s">
        <v>6</v>
      </c>
      <c r="H50" s="14" t="s">
        <v>3</v>
      </c>
      <c r="I50" s="15" t="s">
        <v>15</v>
      </c>
      <c r="J50" s="3"/>
      <c r="K50" s="7"/>
      <c r="L50" s="1"/>
      <c r="M50" s="18"/>
    </row>
    <row r="51" spans="1:13" ht="18.5" x14ac:dyDescent="0.45">
      <c r="A51" s="10" t="s">
        <v>7</v>
      </c>
      <c r="B51" s="11"/>
      <c r="C51" s="10"/>
      <c r="D51" s="11"/>
      <c r="E51" s="10"/>
      <c r="F51" s="10"/>
      <c r="G51" s="10"/>
      <c r="H51" s="19">
        <f>SUM(E51:G51)</f>
        <v>0</v>
      </c>
      <c r="I51" s="12">
        <f>RANK(H51,$H$51:$H$57)</f>
        <v>1</v>
      </c>
      <c r="J51" s="3"/>
      <c r="K51" s="17"/>
      <c r="L51" s="1"/>
      <c r="M51" s="18">
        <f>RANK(K51,$K$3:$K$69)</f>
        <v>14</v>
      </c>
    </row>
    <row r="52" spans="1:13" ht="18.5" x14ac:dyDescent="0.45">
      <c r="A52" s="4" t="s">
        <v>8</v>
      </c>
      <c r="B52" s="5"/>
      <c r="C52" s="4"/>
      <c r="D52" s="11"/>
      <c r="E52" s="4"/>
      <c r="F52" s="4"/>
      <c r="G52" s="4"/>
      <c r="H52" s="8">
        <f t="shared" ref="H52:H56" si="14">SUM(E52:G52)</f>
        <v>0</v>
      </c>
      <c r="I52" s="12">
        <f t="shared" ref="I52:I55" si="15">RANK(H52,$H$51:$H$57)</f>
        <v>1</v>
      </c>
      <c r="J52" s="3"/>
      <c r="K52" s="17"/>
      <c r="L52" s="1"/>
      <c r="M52" s="18">
        <f t="shared" ref="M52:M56" si="16">RANK(K52,$K$3:$K$69)</f>
        <v>14</v>
      </c>
    </row>
    <row r="53" spans="1:13" ht="18.5" x14ac:dyDescent="0.45">
      <c r="A53" s="4" t="s">
        <v>9</v>
      </c>
      <c r="B53" s="5"/>
      <c r="C53" s="4"/>
      <c r="D53" s="11"/>
      <c r="E53" s="4"/>
      <c r="F53" s="4"/>
      <c r="G53" s="4"/>
      <c r="H53" s="8">
        <f t="shared" si="14"/>
        <v>0</v>
      </c>
      <c r="I53" s="12">
        <f t="shared" si="15"/>
        <v>1</v>
      </c>
      <c r="J53" s="3"/>
      <c r="K53" s="17"/>
      <c r="L53" s="1"/>
      <c r="M53" s="18">
        <f t="shared" si="16"/>
        <v>14</v>
      </c>
    </row>
    <row r="54" spans="1:13" ht="18.5" x14ac:dyDescent="0.45">
      <c r="A54" s="4" t="s">
        <v>10</v>
      </c>
      <c r="B54" s="5"/>
      <c r="C54" s="4"/>
      <c r="D54" s="11"/>
      <c r="E54" s="4"/>
      <c r="F54" s="4"/>
      <c r="G54" s="4"/>
      <c r="H54" s="8">
        <f t="shared" si="14"/>
        <v>0</v>
      </c>
      <c r="I54" s="12">
        <f t="shared" si="15"/>
        <v>1</v>
      </c>
      <c r="J54" s="3"/>
      <c r="K54" s="17"/>
      <c r="L54" s="1"/>
      <c r="M54" s="18">
        <f t="shared" si="16"/>
        <v>14</v>
      </c>
    </row>
    <row r="55" spans="1:13" ht="18.5" x14ac:dyDescent="0.45">
      <c r="A55" s="4" t="s">
        <v>11</v>
      </c>
      <c r="B55" s="5"/>
      <c r="C55" s="4"/>
      <c r="D55" s="11"/>
      <c r="E55" s="4"/>
      <c r="F55" s="4"/>
      <c r="G55" s="4"/>
      <c r="H55" s="8">
        <f t="shared" si="14"/>
        <v>0</v>
      </c>
      <c r="I55" s="12">
        <f t="shared" si="15"/>
        <v>1</v>
      </c>
      <c r="J55" s="3"/>
      <c r="K55" s="17"/>
      <c r="L55" s="1"/>
      <c r="M55" s="18">
        <f t="shared" si="16"/>
        <v>14</v>
      </c>
    </row>
    <row r="56" spans="1:13" ht="18.5" x14ac:dyDescent="0.45">
      <c r="A56" s="4" t="s">
        <v>12</v>
      </c>
      <c r="B56" s="5"/>
      <c r="C56" s="4"/>
      <c r="D56" s="11"/>
      <c r="E56" s="4"/>
      <c r="F56" s="4"/>
      <c r="G56" s="4"/>
      <c r="H56" s="8">
        <f t="shared" si="14"/>
        <v>0</v>
      </c>
      <c r="I56" s="12">
        <f>RANK(H56,$H$51:$H$57)</f>
        <v>1</v>
      </c>
      <c r="J56" s="3"/>
      <c r="K56" s="17"/>
      <c r="L56" s="1"/>
      <c r="M56" s="18">
        <f t="shared" si="16"/>
        <v>14</v>
      </c>
    </row>
    <row r="57" spans="1:13" ht="15.5" x14ac:dyDescent="0.35">
      <c r="A57" s="5"/>
      <c r="B57" s="5"/>
      <c r="C57" s="5"/>
      <c r="D57" s="5"/>
      <c r="E57" s="4"/>
      <c r="F57" s="4"/>
      <c r="G57" s="4"/>
      <c r="H57" s="4"/>
      <c r="I57" s="5"/>
      <c r="J57" s="3"/>
      <c r="K57" s="3"/>
    </row>
    <row r="58" spans="1:13" ht="18.5" x14ac:dyDescent="0.45">
      <c r="A58" s="5"/>
      <c r="B58" s="2" t="s">
        <v>24</v>
      </c>
      <c r="C58" s="2"/>
      <c r="D58" s="5"/>
      <c r="E58" s="9" t="e">
        <f>LARGE(E51:E56,1)+LARGE(E51:E56,2)+LARGE(E51:E56,3)+LARGE(E51:E56,4)</f>
        <v>#NUM!</v>
      </c>
      <c r="F58" s="9" t="e">
        <f t="shared" ref="F58:H58" si="17">LARGE(F51:F56,1)+LARGE(F51:F56,2)+LARGE(F51:F56,3)+LARGE(F51:F56,4)</f>
        <v>#NUM!</v>
      </c>
      <c r="G58" s="9" t="e">
        <f t="shared" si="17"/>
        <v>#NUM!</v>
      </c>
      <c r="H58" s="9">
        <f t="shared" si="17"/>
        <v>0</v>
      </c>
      <c r="I58" s="22"/>
      <c r="J58" s="3"/>
      <c r="K58" s="3"/>
    </row>
    <row r="61" spans="1:13" ht="15" thickBot="1" x14ac:dyDescent="0.4">
      <c r="A61" s="21"/>
      <c r="B61" s="21"/>
    </row>
    <row r="62" spans="1:13" ht="19" thickBot="1" x14ac:dyDescent="0.5">
      <c r="A62" s="13" t="s">
        <v>0</v>
      </c>
      <c r="B62" s="14" t="s">
        <v>2</v>
      </c>
      <c r="C62" s="14" t="s">
        <v>17</v>
      </c>
      <c r="D62" s="14" t="s">
        <v>1</v>
      </c>
      <c r="E62" s="14" t="s">
        <v>4</v>
      </c>
      <c r="F62" s="14" t="s">
        <v>5</v>
      </c>
      <c r="G62" s="14" t="s">
        <v>6</v>
      </c>
      <c r="H62" s="14" t="s">
        <v>3</v>
      </c>
      <c r="I62" s="15" t="s">
        <v>15</v>
      </c>
      <c r="J62" s="3"/>
      <c r="K62" s="7"/>
      <c r="L62" s="1"/>
      <c r="M62" s="18"/>
    </row>
    <row r="63" spans="1:13" ht="18.5" x14ac:dyDescent="0.45">
      <c r="A63" s="10" t="s">
        <v>7</v>
      </c>
      <c r="B63" s="11"/>
      <c r="C63" s="10"/>
      <c r="D63" s="11"/>
      <c r="E63" s="10"/>
      <c r="F63" s="10"/>
      <c r="G63" s="10"/>
      <c r="H63" s="19">
        <f>SUM(E63:G63)</f>
        <v>0</v>
      </c>
      <c r="I63" s="12">
        <f>RANK(H63,$H$63:$H$69)</f>
        <v>1</v>
      </c>
      <c r="J63" s="3"/>
      <c r="K63" s="17"/>
      <c r="L63" s="1"/>
      <c r="M63" s="18">
        <f>RANK(K63,$K$3:$K$69)</f>
        <v>14</v>
      </c>
    </row>
    <row r="64" spans="1:13" ht="18.5" x14ac:dyDescent="0.45">
      <c r="A64" s="4" t="s">
        <v>8</v>
      </c>
      <c r="B64" s="5"/>
      <c r="C64" s="4"/>
      <c r="D64" s="5"/>
      <c r="E64" s="4"/>
      <c r="F64" s="4"/>
      <c r="G64" s="4"/>
      <c r="H64" s="8">
        <f t="shared" ref="H64:H68" si="18">SUM(E64:G64)</f>
        <v>0</v>
      </c>
      <c r="I64" s="12">
        <f t="shared" ref="I64:I68" si="19">RANK(H64,$H$63:$H$69)</f>
        <v>1</v>
      </c>
      <c r="J64" s="3"/>
      <c r="K64" s="17"/>
      <c r="L64" s="1"/>
      <c r="M64" s="18">
        <f t="shared" ref="M64:M68" si="20">RANK(K64,$K$3:$K$69)</f>
        <v>14</v>
      </c>
    </row>
    <row r="65" spans="1:13" ht="18.5" x14ac:dyDescent="0.45">
      <c r="A65" s="4" t="s">
        <v>9</v>
      </c>
      <c r="B65" s="5"/>
      <c r="C65" s="5"/>
      <c r="D65" s="5"/>
      <c r="E65" s="4"/>
      <c r="F65" s="4"/>
      <c r="G65" s="4"/>
      <c r="H65" s="8">
        <f t="shared" si="18"/>
        <v>0</v>
      </c>
      <c r="I65" s="12">
        <f t="shared" si="19"/>
        <v>1</v>
      </c>
      <c r="J65" s="3"/>
      <c r="K65" s="17"/>
      <c r="L65" s="1"/>
      <c r="M65" s="18">
        <f t="shared" si="20"/>
        <v>14</v>
      </c>
    </row>
    <row r="66" spans="1:13" ht="18.5" x14ac:dyDescent="0.45">
      <c r="A66" s="4" t="s">
        <v>10</v>
      </c>
      <c r="B66" s="5"/>
      <c r="C66" s="5"/>
      <c r="D66" s="5"/>
      <c r="E66" s="4"/>
      <c r="F66" s="4"/>
      <c r="G66" s="4"/>
      <c r="H66" s="8">
        <f t="shared" si="18"/>
        <v>0</v>
      </c>
      <c r="I66" s="12">
        <f t="shared" si="19"/>
        <v>1</v>
      </c>
      <c r="J66" s="3"/>
      <c r="K66" s="17"/>
      <c r="L66" s="1"/>
      <c r="M66" s="18">
        <f t="shared" si="20"/>
        <v>14</v>
      </c>
    </row>
    <row r="67" spans="1:13" ht="18.5" x14ac:dyDescent="0.45">
      <c r="A67" s="4" t="s">
        <v>11</v>
      </c>
      <c r="B67" s="5"/>
      <c r="C67" s="5"/>
      <c r="D67" s="5"/>
      <c r="E67" s="4"/>
      <c r="F67" s="4"/>
      <c r="G67" s="4"/>
      <c r="H67" s="8">
        <f t="shared" si="18"/>
        <v>0</v>
      </c>
      <c r="I67" s="12">
        <f t="shared" si="19"/>
        <v>1</v>
      </c>
      <c r="J67" s="3"/>
      <c r="K67" s="17"/>
      <c r="L67" s="1"/>
      <c r="M67" s="18">
        <f t="shared" si="20"/>
        <v>14</v>
      </c>
    </row>
    <row r="68" spans="1:13" ht="18.5" x14ac:dyDescent="0.45">
      <c r="A68" s="4" t="s">
        <v>12</v>
      </c>
      <c r="B68" s="5"/>
      <c r="C68" s="5"/>
      <c r="D68" s="5"/>
      <c r="E68" s="4"/>
      <c r="F68" s="4"/>
      <c r="G68" s="4"/>
      <c r="H68" s="8">
        <f t="shared" si="18"/>
        <v>0</v>
      </c>
      <c r="I68" s="12">
        <f t="shared" si="19"/>
        <v>1</v>
      </c>
      <c r="J68" s="3"/>
      <c r="K68" s="17"/>
      <c r="L68" s="1"/>
      <c r="M68" s="18">
        <f t="shared" si="20"/>
        <v>14</v>
      </c>
    </row>
    <row r="69" spans="1:13" ht="15.5" x14ac:dyDescent="0.35">
      <c r="A69" s="5"/>
      <c r="B69" s="5"/>
      <c r="C69" s="5"/>
      <c r="D69" s="5"/>
      <c r="E69" s="4"/>
      <c r="F69" s="4"/>
      <c r="G69" s="4"/>
      <c r="H69" s="4"/>
      <c r="I69" s="5"/>
      <c r="J69" s="3"/>
      <c r="K69" s="3"/>
    </row>
    <row r="70" spans="1:13" ht="18.5" x14ac:dyDescent="0.45">
      <c r="A70" s="5"/>
      <c r="B70" s="2" t="s">
        <v>24</v>
      </c>
      <c r="C70" s="2"/>
      <c r="D70" s="5"/>
      <c r="E70" s="9" t="e">
        <f>LARGE(E63:E68,1)+LARGE(E63:E68,2)+LARGE(E63:E68,3)+LARGE(E63:E68,4)</f>
        <v>#NUM!</v>
      </c>
      <c r="F70" s="9" t="e">
        <f t="shared" ref="F70:H70" si="21">LARGE(F63:F68,1)+LARGE(F63:F68,2)+LARGE(F63:F68,3)+LARGE(F63:F68,4)</f>
        <v>#NUM!</v>
      </c>
      <c r="G70" s="9" t="e">
        <f t="shared" si="21"/>
        <v>#NUM!</v>
      </c>
      <c r="H70" s="9">
        <f t="shared" si="21"/>
        <v>0</v>
      </c>
      <c r="I70" s="5"/>
      <c r="J70" s="3"/>
      <c r="K70" s="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N28" sqref="N28"/>
    </sheetView>
  </sheetViews>
  <sheetFormatPr defaultRowHeight="14.5" x14ac:dyDescent="0.35"/>
  <cols>
    <col min="2" max="2" width="23.81640625" bestFit="1" customWidth="1"/>
    <col min="3" max="3" width="18.453125" customWidth="1"/>
    <col min="4" max="4" width="16.54296875" customWidth="1"/>
    <col min="8" max="8" width="11.81640625" bestFit="1" customWidth="1"/>
    <col min="9" max="9" width="16.54296875" bestFit="1" customWidth="1"/>
    <col min="10" max="10" width="15.1796875" bestFit="1" customWidth="1"/>
  </cols>
  <sheetData>
    <row r="1" spans="1:13" ht="16" thickBot="1" x14ac:dyDescent="0.4">
      <c r="A1" s="16" t="s">
        <v>23</v>
      </c>
      <c r="B1" s="16"/>
      <c r="C1" s="16"/>
      <c r="D1" s="21"/>
    </row>
    <row r="2" spans="1:13" ht="16" thickBot="1" x14ac:dyDescent="0.4">
      <c r="A2" s="13" t="s">
        <v>0</v>
      </c>
      <c r="B2" s="14" t="s">
        <v>2</v>
      </c>
      <c r="C2" s="14" t="s">
        <v>17</v>
      </c>
      <c r="D2" s="14" t="s">
        <v>1</v>
      </c>
      <c r="E2" s="14" t="s">
        <v>4</v>
      </c>
      <c r="F2" s="14" t="s">
        <v>20</v>
      </c>
      <c r="G2" s="14" t="s">
        <v>6</v>
      </c>
      <c r="H2" s="14" t="s">
        <v>3</v>
      </c>
      <c r="I2" s="15" t="s">
        <v>15</v>
      </c>
      <c r="J2" s="3"/>
      <c r="K2" s="3" t="s">
        <v>19</v>
      </c>
      <c r="M2" s="16" t="s">
        <v>16</v>
      </c>
    </row>
    <row r="3" spans="1:13" ht="18.5" x14ac:dyDescent="0.45">
      <c r="A3" s="10" t="s">
        <v>7</v>
      </c>
      <c r="B3" s="11" t="s">
        <v>40</v>
      </c>
      <c r="C3" s="10"/>
      <c r="D3" s="11"/>
      <c r="E3" s="10">
        <v>8.8000000000000007</v>
      </c>
      <c r="F3" s="10"/>
      <c r="G3" s="10">
        <v>8.6</v>
      </c>
      <c r="H3" s="19">
        <f>SUM(E3:G3)</f>
        <v>17.399999999999999</v>
      </c>
      <c r="I3" s="12">
        <f t="shared" ref="I3:I6" si="0">RANK(H3,$H$3:$H$8)</f>
        <v>1</v>
      </c>
      <c r="J3" s="3"/>
      <c r="K3" s="19">
        <f>SUM(E3:G3)</f>
        <v>17.399999999999999</v>
      </c>
      <c r="L3" s="1"/>
      <c r="M3" s="18">
        <f>RANK(K3,$K$3:$K$33)</f>
        <v>1</v>
      </c>
    </row>
    <row r="4" spans="1:13" ht="18.5" x14ac:dyDescent="0.45">
      <c r="A4" s="4" t="s">
        <v>8</v>
      </c>
      <c r="B4" s="5" t="s">
        <v>49</v>
      </c>
      <c r="C4" s="4"/>
      <c r="D4" s="5"/>
      <c r="E4" s="4">
        <v>8.5500000000000007</v>
      </c>
      <c r="F4" s="4"/>
      <c r="G4" s="4">
        <v>8.6</v>
      </c>
      <c r="H4" s="8">
        <f t="shared" ref="H4:H6" si="1">SUM(E4:G4)</f>
        <v>17.149999999999999</v>
      </c>
      <c r="I4" s="6">
        <f t="shared" si="0"/>
        <v>3</v>
      </c>
      <c r="J4" s="3"/>
      <c r="K4" s="19">
        <f t="shared" ref="K4:K6" si="2">SUM(E4:G4)</f>
        <v>17.149999999999999</v>
      </c>
      <c r="L4" s="1"/>
      <c r="M4" s="18">
        <f>RANK(K4,$K$3:$K$33)</f>
        <v>3</v>
      </c>
    </row>
    <row r="5" spans="1:13" ht="18.5" x14ac:dyDescent="0.45">
      <c r="A5" s="4" t="s">
        <v>9</v>
      </c>
      <c r="B5" s="5" t="s">
        <v>41</v>
      </c>
      <c r="C5" s="4"/>
      <c r="D5" s="5"/>
      <c r="E5" s="4">
        <v>8.65</v>
      </c>
      <c r="F5" s="4"/>
      <c r="G5" s="4">
        <v>8.4499999999999993</v>
      </c>
      <c r="H5" s="8">
        <f t="shared" si="1"/>
        <v>17.100000000000001</v>
      </c>
      <c r="I5" s="6">
        <f t="shared" si="0"/>
        <v>4</v>
      </c>
      <c r="J5" s="3"/>
      <c r="K5" s="19">
        <f t="shared" si="2"/>
        <v>17.100000000000001</v>
      </c>
      <c r="L5" s="1"/>
      <c r="M5" s="18">
        <f>RANK(K5,$K$3:$K$33)</f>
        <v>4</v>
      </c>
    </row>
    <row r="6" spans="1:13" ht="18.5" x14ac:dyDescent="0.45">
      <c r="A6" s="4" t="s">
        <v>10</v>
      </c>
      <c r="B6" s="5" t="s">
        <v>42</v>
      </c>
      <c r="C6" s="4"/>
      <c r="D6" s="5"/>
      <c r="E6" s="4">
        <v>8.4499999999999993</v>
      </c>
      <c r="F6" s="4"/>
      <c r="G6" s="4">
        <v>8.9</v>
      </c>
      <c r="H6" s="8">
        <f t="shared" si="1"/>
        <v>17.350000000000001</v>
      </c>
      <c r="I6" s="6">
        <f t="shared" si="0"/>
        <v>2</v>
      </c>
      <c r="J6" s="3"/>
      <c r="K6" s="19">
        <f t="shared" si="2"/>
        <v>17.350000000000001</v>
      </c>
      <c r="L6" s="1"/>
      <c r="M6" s="18">
        <f>RANK(K6,$K$3:$K$33)</f>
        <v>2</v>
      </c>
    </row>
    <row r="7" spans="1:13" ht="18.5" x14ac:dyDescent="0.45">
      <c r="A7" s="4" t="s">
        <v>11</v>
      </c>
      <c r="B7" s="5"/>
      <c r="C7" s="4"/>
      <c r="D7" s="5"/>
      <c r="E7" s="4"/>
      <c r="F7" s="4"/>
      <c r="G7" s="4"/>
      <c r="H7" s="8"/>
      <c r="I7" s="6"/>
      <c r="J7" s="3"/>
      <c r="K7" s="19"/>
      <c r="L7" s="1"/>
      <c r="M7" s="18">
        <f t="shared" ref="M7:M8" si="3">RANK(K7,$K$3:$K$33)</f>
        <v>10</v>
      </c>
    </row>
    <row r="8" spans="1:13" ht="18.5" x14ac:dyDescent="0.45">
      <c r="A8" s="4" t="s">
        <v>12</v>
      </c>
      <c r="B8" s="5"/>
      <c r="C8" s="4"/>
      <c r="D8" s="5"/>
      <c r="E8" s="4"/>
      <c r="F8" s="4"/>
      <c r="G8" s="4"/>
      <c r="H8" s="8"/>
      <c r="I8" s="6"/>
      <c r="J8" s="3"/>
      <c r="K8" s="19"/>
      <c r="L8" s="1"/>
      <c r="M8" s="18">
        <f t="shared" si="3"/>
        <v>10</v>
      </c>
    </row>
    <row r="9" spans="1:13" ht="18.5" x14ac:dyDescent="0.45">
      <c r="A9" s="5"/>
      <c r="B9" s="5"/>
      <c r="C9" s="5"/>
      <c r="D9" s="5"/>
      <c r="E9" s="4"/>
      <c r="F9" s="4"/>
      <c r="G9" s="4"/>
      <c r="H9" s="4"/>
      <c r="I9" s="5"/>
      <c r="J9" s="3"/>
      <c r="K9" s="7"/>
      <c r="L9" s="1"/>
      <c r="M9" s="18"/>
    </row>
    <row r="10" spans="1:13" ht="18.5" x14ac:dyDescent="0.45">
      <c r="A10" s="5"/>
      <c r="B10" s="2" t="s">
        <v>13</v>
      </c>
      <c r="C10" s="2"/>
      <c r="D10" s="5"/>
      <c r="E10" s="9">
        <f>LARGE(E3:E8,1)+LARGE(E3:E8,2)+LARGE(E3:E8,3)+LARGE(E3:E8,4)</f>
        <v>34.450000000000003</v>
      </c>
      <c r="F10" s="9" t="e">
        <f>LARGE(F3:F8,1)+LARGE(F3:F8,2)+LARGE(F3:F8,3)+LARGE(F3:F8,4)</f>
        <v>#NUM!</v>
      </c>
      <c r="G10" s="9">
        <f>LARGE(G3:G8,1)+LARGE(G3:G8,2)+LARGE(G3:G8,3)+LARGE(G3:G8,4)</f>
        <v>34.549999999999997</v>
      </c>
      <c r="H10" s="9">
        <f>LARGE(H3:H8,1)+LARGE(H3:H8,2)+LARGE(H3:H8,3)+LARGE(H3:H8,4)</f>
        <v>69</v>
      </c>
      <c r="I10" s="22" t="s">
        <v>7</v>
      </c>
      <c r="J10" s="3"/>
      <c r="K10" s="7"/>
      <c r="L10" s="1"/>
      <c r="M10" s="18"/>
    </row>
    <row r="11" spans="1:13" ht="18.5" x14ac:dyDescent="0.45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1"/>
      <c r="M11" s="18"/>
    </row>
    <row r="12" spans="1:13" ht="18.5" x14ac:dyDescent="0.45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1"/>
      <c r="M12" s="18"/>
    </row>
    <row r="13" spans="1:13" ht="19" thickBot="1" x14ac:dyDescent="0.5">
      <c r="A13" s="16" t="s">
        <v>43</v>
      </c>
      <c r="B13" s="16"/>
      <c r="C13" s="16"/>
      <c r="D13" s="21"/>
      <c r="E13" s="3"/>
      <c r="F13" s="3"/>
      <c r="G13" s="3"/>
      <c r="H13" s="3"/>
      <c r="I13" s="3"/>
      <c r="J13" s="3"/>
      <c r="K13" s="7"/>
      <c r="L13" s="1"/>
      <c r="M13" s="18"/>
    </row>
    <row r="14" spans="1:13" ht="19" thickBot="1" x14ac:dyDescent="0.5">
      <c r="A14" s="13" t="s">
        <v>0</v>
      </c>
      <c r="B14" s="14" t="s">
        <v>2</v>
      </c>
      <c r="C14" s="14" t="s">
        <v>17</v>
      </c>
      <c r="D14" s="14" t="s">
        <v>1</v>
      </c>
      <c r="E14" s="14" t="s">
        <v>4</v>
      </c>
      <c r="F14" s="14" t="s">
        <v>20</v>
      </c>
      <c r="G14" s="14" t="s">
        <v>6</v>
      </c>
      <c r="H14" s="14" t="s">
        <v>3</v>
      </c>
      <c r="I14" s="15" t="s">
        <v>15</v>
      </c>
      <c r="J14" s="3"/>
      <c r="K14" s="7"/>
      <c r="L14" s="1"/>
      <c r="M14" s="18"/>
    </row>
    <row r="15" spans="1:13" ht="18.5" x14ac:dyDescent="0.45">
      <c r="A15" s="10" t="s">
        <v>7</v>
      </c>
      <c r="B15" s="11" t="s">
        <v>44</v>
      </c>
      <c r="C15" s="10"/>
      <c r="D15" s="11"/>
      <c r="E15" s="10">
        <v>8.25</v>
      </c>
      <c r="F15" s="10"/>
      <c r="G15" s="10">
        <v>8.1</v>
      </c>
      <c r="H15" s="19">
        <f>SUM(E15:G15)</f>
        <v>16.350000000000001</v>
      </c>
      <c r="I15" s="12">
        <f t="shared" ref="I15:I19" si="4">RANK(H15,$H$15:$H$20)</f>
        <v>4</v>
      </c>
      <c r="J15" s="3"/>
      <c r="K15" s="19">
        <f>SUM(E15:G15)</f>
        <v>16.350000000000001</v>
      </c>
      <c r="L15" s="1"/>
      <c r="M15" s="18">
        <f>RANK(K15,$K$3:$K$33)</f>
        <v>8</v>
      </c>
    </row>
    <row r="16" spans="1:13" ht="18.5" x14ac:dyDescent="0.45">
      <c r="A16" s="4" t="s">
        <v>8</v>
      </c>
      <c r="B16" s="5" t="s">
        <v>45</v>
      </c>
      <c r="C16" s="4"/>
      <c r="D16" s="5"/>
      <c r="E16" s="4">
        <v>8.3000000000000007</v>
      </c>
      <c r="F16" s="4"/>
      <c r="G16" s="4">
        <v>8.15</v>
      </c>
      <c r="H16" s="8">
        <f t="shared" ref="H16:H19" si="5">SUM(E16:G16)</f>
        <v>16.450000000000003</v>
      </c>
      <c r="I16" s="6">
        <f t="shared" si="4"/>
        <v>3</v>
      </c>
      <c r="J16" s="3"/>
      <c r="K16" s="19">
        <f t="shared" ref="K16:K19" si="6">SUM(E16:G16)</f>
        <v>16.450000000000003</v>
      </c>
      <c r="L16" s="1"/>
      <c r="M16" s="18">
        <f t="shared" ref="M16:M20" si="7">RANK(K16,$K$3:$K$33)</f>
        <v>7</v>
      </c>
    </row>
    <row r="17" spans="1:13" ht="18.5" x14ac:dyDescent="0.45">
      <c r="A17" s="4" t="s">
        <v>9</v>
      </c>
      <c r="B17" s="5" t="s">
        <v>46</v>
      </c>
      <c r="C17" s="4"/>
      <c r="D17" s="5"/>
      <c r="E17" s="4">
        <v>7.65</v>
      </c>
      <c r="F17" s="4"/>
      <c r="G17" s="4">
        <v>7.9</v>
      </c>
      <c r="H17" s="8">
        <f t="shared" si="5"/>
        <v>15.55</v>
      </c>
      <c r="I17" s="6">
        <f t="shared" si="4"/>
        <v>5</v>
      </c>
      <c r="J17" s="3"/>
      <c r="K17" s="19">
        <f t="shared" si="6"/>
        <v>15.55</v>
      </c>
      <c r="L17" s="1"/>
      <c r="M17" s="18">
        <f t="shared" si="7"/>
        <v>9</v>
      </c>
    </row>
    <row r="18" spans="1:13" ht="18.5" x14ac:dyDescent="0.45">
      <c r="A18" s="4" t="s">
        <v>10</v>
      </c>
      <c r="B18" s="5" t="s">
        <v>47</v>
      </c>
      <c r="C18" s="4"/>
      <c r="D18" s="5"/>
      <c r="E18" s="4">
        <v>8.5500000000000007</v>
      </c>
      <c r="F18" s="4"/>
      <c r="G18" s="4">
        <v>8.1</v>
      </c>
      <c r="H18" s="8">
        <f t="shared" si="5"/>
        <v>16.649999999999999</v>
      </c>
      <c r="I18" s="6">
        <f t="shared" si="4"/>
        <v>2</v>
      </c>
      <c r="J18" s="3"/>
      <c r="K18" s="19">
        <f t="shared" si="6"/>
        <v>16.649999999999999</v>
      </c>
      <c r="L18" s="1"/>
      <c r="M18" s="18">
        <f t="shared" si="7"/>
        <v>6</v>
      </c>
    </row>
    <row r="19" spans="1:13" ht="18.5" x14ac:dyDescent="0.45">
      <c r="A19" s="4" t="s">
        <v>11</v>
      </c>
      <c r="B19" s="5" t="s">
        <v>48</v>
      </c>
      <c r="C19" s="4"/>
      <c r="D19" s="5"/>
      <c r="E19" s="4">
        <v>8.5</v>
      </c>
      <c r="F19" s="4"/>
      <c r="G19" s="4">
        <v>8.35</v>
      </c>
      <c r="H19" s="8">
        <f t="shared" si="5"/>
        <v>16.850000000000001</v>
      </c>
      <c r="I19" s="6">
        <f t="shared" si="4"/>
        <v>1</v>
      </c>
      <c r="J19" s="3"/>
      <c r="K19" s="19">
        <f t="shared" si="6"/>
        <v>16.850000000000001</v>
      </c>
      <c r="L19" s="1"/>
      <c r="M19" s="18">
        <f t="shared" si="7"/>
        <v>5</v>
      </c>
    </row>
    <row r="20" spans="1:13" ht="18.5" x14ac:dyDescent="0.45">
      <c r="A20" s="4" t="s">
        <v>12</v>
      </c>
      <c r="B20" s="5"/>
      <c r="C20" s="4"/>
      <c r="D20" s="5"/>
      <c r="E20" s="4"/>
      <c r="F20" s="4"/>
      <c r="G20" s="4"/>
      <c r="H20" s="8"/>
      <c r="I20" s="6"/>
      <c r="J20" s="3"/>
      <c r="K20" s="19"/>
      <c r="L20" s="1"/>
      <c r="M20" s="18">
        <f t="shared" si="7"/>
        <v>10</v>
      </c>
    </row>
    <row r="21" spans="1:13" ht="18.5" x14ac:dyDescent="0.45">
      <c r="A21" s="5"/>
      <c r="B21" s="5"/>
      <c r="C21" s="5"/>
      <c r="D21" s="5"/>
      <c r="E21" s="4"/>
      <c r="F21" s="4"/>
      <c r="G21" s="4"/>
      <c r="H21" s="4"/>
      <c r="I21" s="5"/>
      <c r="J21" s="3"/>
      <c r="K21" s="7"/>
      <c r="L21" s="1"/>
      <c r="M21" s="18"/>
    </row>
    <row r="22" spans="1:13" ht="18.5" x14ac:dyDescent="0.45">
      <c r="A22" s="5"/>
      <c r="B22" s="2" t="s">
        <v>14</v>
      </c>
      <c r="C22" s="2"/>
      <c r="D22" s="5"/>
      <c r="E22" s="9">
        <f>LARGE(E15:E20,1)+LARGE(E15:E20,2)+LARGE(E15:E20,3)+LARGE(E15:E20,4)</f>
        <v>33.6</v>
      </c>
      <c r="F22" s="9" t="e">
        <f t="shared" ref="F22:H22" si="8">LARGE(F15:F20,1)+LARGE(F15:F20,2)+LARGE(F15:F20,3)+LARGE(F15:F20,4)</f>
        <v>#NUM!</v>
      </c>
      <c r="G22" s="9">
        <f t="shared" si="8"/>
        <v>32.700000000000003</v>
      </c>
      <c r="H22" s="9">
        <f t="shared" si="8"/>
        <v>66.300000000000011</v>
      </c>
      <c r="I22" s="22" t="s">
        <v>8</v>
      </c>
      <c r="J22" s="3"/>
      <c r="K22" s="7"/>
      <c r="L22" s="1"/>
      <c r="M22" s="18"/>
    </row>
    <row r="23" spans="1:13" ht="18.5" x14ac:dyDescent="0.45">
      <c r="K23" s="1"/>
      <c r="L23" s="1"/>
      <c r="M23" s="18"/>
    </row>
    <row r="24" spans="1:13" ht="18.5" x14ac:dyDescent="0.45">
      <c r="K24" s="1"/>
      <c r="L24" s="1"/>
      <c r="M24" s="18"/>
    </row>
    <row r="25" spans="1:13" ht="19" thickBot="1" x14ac:dyDescent="0.5">
      <c r="A25" s="16" t="s">
        <v>43</v>
      </c>
      <c r="B25" s="16"/>
      <c r="C25" s="16"/>
      <c r="D25" s="21"/>
      <c r="E25" s="3"/>
      <c r="F25" s="3"/>
      <c r="G25" s="3"/>
      <c r="H25" s="3"/>
      <c r="I25" s="3"/>
      <c r="J25" s="3"/>
      <c r="K25" s="7"/>
      <c r="L25" s="1"/>
      <c r="M25" s="18"/>
    </row>
    <row r="26" spans="1:13" ht="19" thickBot="1" x14ac:dyDescent="0.5">
      <c r="A26" s="13" t="s">
        <v>0</v>
      </c>
      <c r="B26" s="14" t="s">
        <v>2</v>
      </c>
      <c r="C26" s="14" t="s">
        <v>17</v>
      </c>
      <c r="D26" s="14" t="s">
        <v>1</v>
      </c>
      <c r="E26" s="14" t="s">
        <v>4</v>
      </c>
      <c r="F26" s="14" t="s">
        <v>20</v>
      </c>
      <c r="G26" s="14" t="s">
        <v>6</v>
      </c>
      <c r="H26" s="14" t="s">
        <v>3</v>
      </c>
      <c r="I26" s="15" t="s">
        <v>15</v>
      </c>
      <c r="J26" s="3"/>
      <c r="K26" s="7"/>
      <c r="L26" s="1"/>
      <c r="M26" s="18"/>
    </row>
    <row r="27" spans="1:13" ht="18.5" x14ac:dyDescent="0.45">
      <c r="A27" s="10" t="s">
        <v>7</v>
      </c>
      <c r="B27" s="11"/>
      <c r="C27" s="10"/>
      <c r="D27" s="11"/>
      <c r="E27" s="10"/>
      <c r="F27" s="10"/>
      <c r="G27" s="10"/>
      <c r="H27" s="19">
        <f>SUM(E27:G27)</f>
        <v>0</v>
      </c>
      <c r="I27" s="12" t="e">
        <f t="shared" ref="I27:I31" si="9">RANK(H27,$H$15:$H$20)</f>
        <v>#N/A</v>
      </c>
      <c r="J27" s="3"/>
      <c r="K27" s="19">
        <f>SUM(E27:G27)</f>
        <v>0</v>
      </c>
      <c r="L27" s="1"/>
      <c r="M27" s="18">
        <f>RANK(K27,$K$3:$K$33)</f>
        <v>10</v>
      </c>
    </row>
    <row r="28" spans="1:13" ht="18.5" x14ac:dyDescent="0.45">
      <c r="A28" s="4" t="s">
        <v>8</v>
      </c>
      <c r="B28" s="5"/>
      <c r="C28" s="4"/>
      <c r="D28" s="5"/>
      <c r="E28" s="4"/>
      <c r="F28" s="4"/>
      <c r="G28" s="4"/>
      <c r="H28" s="8">
        <f t="shared" ref="H28:H31" si="10">SUM(E28:G28)</f>
        <v>0</v>
      </c>
      <c r="I28" s="6" t="e">
        <f t="shared" si="9"/>
        <v>#N/A</v>
      </c>
      <c r="J28" s="3"/>
      <c r="K28" s="19">
        <f t="shared" ref="K28:K31" si="11">SUM(E28:G28)</f>
        <v>0</v>
      </c>
      <c r="L28" s="1"/>
      <c r="M28" s="18">
        <f t="shared" ref="M28:M32" si="12">RANK(K28,$K$3:$K$33)</f>
        <v>10</v>
      </c>
    </row>
    <row r="29" spans="1:13" ht="18.5" x14ac:dyDescent="0.45">
      <c r="A29" s="4" t="s">
        <v>9</v>
      </c>
      <c r="B29" s="5"/>
      <c r="C29" s="4"/>
      <c r="D29" s="5"/>
      <c r="E29" s="4"/>
      <c r="F29" s="4"/>
      <c r="G29" s="4"/>
      <c r="H29" s="8">
        <f t="shared" si="10"/>
        <v>0</v>
      </c>
      <c r="I29" s="6" t="e">
        <f t="shared" si="9"/>
        <v>#N/A</v>
      </c>
      <c r="J29" s="3"/>
      <c r="K29" s="19">
        <f t="shared" si="11"/>
        <v>0</v>
      </c>
      <c r="L29" s="1"/>
      <c r="M29" s="18">
        <f t="shared" si="12"/>
        <v>10</v>
      </c>
    </row>
    <row r="30" spans="1:13" ht="18.5" x14ac:dyDescent="0.45">
      <c r="A30" s="4" t="s">
        <v>10</v>
      </c>
      <c r="B30" s="5"/>
      <c r="C30" s="4"/>
      <c r="D30" s="5"/>
      <c r="E30" s="4"/>
      <c r="F30" s="4"/>
      <c r="G30" s="4"/>
      <c r="H30" s="8">
        <f t="shared" si="10"/>
        <v>0</v>
      </c>
      <c r="I30" s="6" t="e">
        <f t="shared" si="9"/>
        <v>#N/A</v>
      </c>
      <c r="J30" s="3"/>
      <c r="K30" s="19">
        <f t="shared" si="11"/>
        <v>0</v>
      </c>
      <c r="L30" s="1"/>
      <c r="M30" s="18">
        <f t="shared" si="12"/>
        <v>10</v>
      </c>
    </row>
    <row r="31" spans="1:13" ht="18.5" x14ac:dyDescent="0.45">
      <c r="A31" s="4" t="s">
        <v>11</v>
      </c>
      <c r="B31" s="5"/>
      <c r="C31" s="4"/>
      <c r="D31" s="5"/>
      <c r="E31" s="4"/>
      <c r="F31" s="4"/>
      <c r="G31" s="4"/>
      <c r="H31" s="8">
        <f t="shared" si="10"/>
        <v>0</v>
      </c>
      <c r="I31" s="6" t="e">
        <f t="shared" si="9"/>
        <v>#N/A</v>
      </c>
      <c r="J31" s="3"/>
      <c r="K31" s="19">
        <f t="shared" si="11"/>
        <v>0</v>
      </c>
      <c r="L31" s="1"/>
      <c r="M31" s="18">
        <f t="shared" si="12"/>
        <v>10</v>
      </c>
    </row>
    <row r="32" spans="1:13" ht="18.5" x14ac:dyDescent="0.45">
      <c r="A32" s="4" t="s">
        <v>12</v>
      </c>
      <c r="B32" s="5"/>
      <c r="C32" s="4"/>
      <c r="D32" s="5"/>
      <c r="E32" s="4"/>
      <c r="F32" s="4"/>
      <c r="G32" s="4"/>
      <c r="H32" s="8"/>
      <c r="I32" s="6"/>
      <c r="J32" s="3"/>
      <c r="K32" s="19"/>
      <c r="L32" s="1"/>
      <c r="M32" s="18">
        <f t="shared" si="12"/>
        <v>10</v>
      </c>
    </row>
    <row r="33" spans="1:13" ht="18.5" x14ac:dyDescent="0.45">
      <c r="A33" s="5"/>
      <c r="B33" s="5"/>
      <c r="C33" s="5"/>
      <c r="D33" s="5"/>
      <c r="E33" s="4"/>
      <c r="F33" s="4"/>
      <c r="G33" s="4"/>
      <c r="H33" s="4"/>
      <c r="I33" s="5"/>
      <c r="J33" s="3"/>
      <c r="K33" s="7"/>
      <c r="L33" s="1"/>
      <c r="M33" s="18"/>
    </row>
    <row r="34" spans="1:13" ht="18.5" x14ac:dyDescent="0.45">
      <c r="A34" s="5"/>
      <c r="B34" s="2" t="s">
        <v>14</v>
      </c>
      <c r="C34" s="2"/>
      <c r="D34" s="5"/>
      <c r="E34" s="9" t="e">
        <f>LARGE(E27:E32,1)+LARGE(E27:E32,2)+LARGE(E27:E32,3)+LARGE(E27:E32,4)</f>
        <v>#NUM!</v>
      </c>
      <c r="F34" s="9" t="e">
        <f t="shared" ref="F34:H34" si="13">LARGE(F27:F32,1)+LARGE(F27:F32,2)+LARGE(F27:F32,3)+LARGE(F27:F32,4)</f>
        <v>#NUM!</v>
      </c>
      <c r="G34" s="9" t="e">
        <f t="shared" si="13"/>
        <v>#NUM!</v>
      </c>
      <c r="H34" s="9">
        <f t="shared" si="13"/>
        <v>0</v>
      </c>
      <c r="I34" s="22" t="s">
        <v>8</v>
      </c>
      <c r="J34" s="3"/>
      <c r="K34" s="7"/>
      <c r="L34" s="1"/>
      <c r="M34" s="18"/>
    </row>
  </sheetData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I10" sqref="I10"/>
    </sheetView>
  </sheetViews>
  <sheetFormatPr defaultRowHeight="14.5" x14ac:dyDescent="0.35"/>
  <cols>
    <col min="2" max="2" width="23" customWidth="1"/>
    <col min="3" max="3" width="13.7265625" customWidth="1"/>
    <col min="4" max="4" width="17.7265625" customWidth="1"/>
    <col min="5" max="5" width="8.54296875" customWidth="1"/>
    <col min="6" max="6" width="8.7265625" customWidth="1"/>
    <col min="7" max="7" width="8.453125" customWidth="1"/>
    <col min="8" max="8" width="15.453125" customWidth="1"/>
    <col min="9" max="9" width="19.7265625" customWidth="1"/>
  </cols>
  <sheetData>
    <row r="1" spans="1:13" ht="15" thickBot="1" x14ac:dyDescent="0.4">
      <c r="A1" t="s">
        <v>38</v>
      </c>
    </row>
    <row r="2" spans="1:13" ht="16" thickBot="1" x14ac:dyDescent="0.4">
      <c r="A2" s="13" t="s">
        <v>0</v>
      </c>
      <c r="B2" s="14" t="s">
        <v>2</v>
      </c>
      <c r="C2" s="14" t="s">
        <v>17</v>
      </c>
      <c r="D2" s="20" t="s">
        <v>1</v>
      </c>
      <c r="E2" s="20" t="s">
        <v>4</v>
      </c>
      <c r="F2" s="20" t="s">
        <v>20</v>
      </c>
      <c r="G2" s="20" t="s">
        <v>6</v>
      </c>
      <c r="H2" s="14" t="s">
        <v>3</v>
      </c>
      <c r="I2" s="15" t="s">
        <v>15</v>
      </c>
      <c r="J2" s="3"/>
      <c r="K2" s="3" t="s">
        <v>19</v>
      </c>
      <c r="M2" s="16" t="s">
        <v>16</v>
      </c>
    </row>
    <row r="3" spans="1:13" ht="18.5" x14ac:dyDescent="0.45">
      <c r="A3" s="10" t="s">
        <v>7</v>
      </c>
      <c r="B3" s="11" t="s">
        <v>33</v>
      </c>
      <c r="C3" s="11"/>
      <c r="D3" s="11"/>
      <c r="E3" s="10">
        <v>9.4499999999999993</v>
      </c>
      <c r="F3" s="10">
        <v>9.3000000000000007</v>
      </c>
      <c r="G3" s="10">
        <v>9.15</v>
      </c>
      <c r="H3" s="19">
        <f>SUM(E3:G3)</f>
        <v>27.9</v>
      </c>
      <c r="I3" s="12">
        <f t="shared" ref="I3:I7" si="0">RANK(H3,$H$3:$H$8)</f>
        <v>2</v>
      </c>
      <c r="J3" s="3"/>
      <c r="K3" s="17">
        <f>SUM(E3:G3)</f>
        <v>27.9</v>
      </c>
      <c r="L3" s="1"/>
      <c r="M3" s="18">
        <f t="shared" ref="M3:M8" si="1">RANK(K3,$K$3:$K$25)</f>
        <v>2</v>
      </c>
    </row>
    <row r="4" spans="1:13" ht="18.5" x14ac:dyDescent="0.45">
      <c r="A4" s="4" t="s">
        <v>8</v>
      </c>
      <c r="B4" s="5" t="s">
        <v>34</v>
      </c>
      <c r="C4" s="5"/>
      <c r="D4" s="5"/>
      <c r="E4" s="4">
        <v>9.3000000000000007</v>
      </c>
      <c r="F4" s="4">
        <v>8.4499999999999993</v>
      </c>
      <c r="G4" s="4">
        <v>9.1999999999999993</v>
      </c>
      <c r="H4" s="8">
        <f t="shared" ref="H4:H7" si="2">SUM(E4:G4)</f>
        <v>26.95</v>
      </c>
      <c r="I4" s="6">
        <f t="shared" si="0"/>
        <v>4</v>
      </c>
      <c r="J4" s="3"/>
      <c r="K4" s="17">
        <f t="shared" ref="K4:K8" si="3">SUM(E4:G4)</f>
        <v>26.95</v>
      </c>
      <c r="L4" s="1"/>
      <c r="M4" s="18">
        <f t="shared" si="1"/>
        <v>4</v>
      </c>
    </row>
    <row r="5" spans="1:13" ht="18.5" x14ac:dyDescent="0.45">
      <c r="A5" s="4" t="s">
        <v>9</v>
      </c>
      <c r="B5" s="11" t="s">
        <v>35</v>
      </c>
      <c r="C5" s="11"/>
      <c r="D5" s="5"/>
      <c r="E5" s="4">
        <v>9.3000000000000007</v>
      </c>
      <c r="F5" s="4">
        <v>8.65</v>
      </c>
      <c r="G5" s="4">
        <v>9.35</v>
      </c>
      <c r="H5" s="8">
        <f t="shared" si="2"/>
        <v>27.300000000000004</v>
      </c>
      <c r="I5" s="6">
        <f t="shared" si="0"/>
        <v>3</v>
      </c>
      <c r="J5" s="3"/>
      <c r="K5" s="17">
        <f t="shared" si="3"/>
        <v>27.300000000000004</v>
      </c>
      <c r="L5" s="1"/>
      <c r="M5" s="18">
        <f t="shared" si="1"/>
        <v>3</v>
      </c>
    </row>
    <row r="6" spans="1:13" ht="18.5" x14ac:dyDescent="0.45">
      <c r="A6" s="4" t="s">
        <v>10</v>
      </c>
      <c r="B6" s="5" t="s">
        <v>36</v>
      </c>
      <c r="C6" s="5"/>
      <c r="D6" s="5"/>
      <c r="E6" s="4">
        <v>9.5</v>
      </c>
      <c r="F6" s="4">
        <v>9.25</v>
      </c>
      <c r="G6" s="4">
        <v>9.5500000000000007</v>
      </c>
      <c r="H6" s="8">
        <f t="shared" si="2"/>
        <v>28.3</v>
      </c>
      <c r="I6" s="6">
        <f t="shared" si="0"/>
        <v>1</v>
      </c>
      <c r="J6" s="3"/>
      <c r="K6" s="17">
        <f t="shared" si="3"/>
        <v>28.3</v>
      </c>
      <c r="L6" s="1"/>
      <c r="M6" s="18">
        <f t="shared" si="1"/>
        <v>1</v>
      </c>
    </row>
    <row r="7" spans="1:13" ht="18.5" x14ac:dyDescent="0.45">
      <c r="A7" s="4" t="s">
        <v>11</v>
      </c>
      <c r="B7" s="5" t="s">
        <v>37</v>
      </c>
      <c r="C7" s="5"/>
      <c r="D7" s="5"/>
      <c r="E7" s="4">
        <v>8.85</v>
      </c>
      <c r="F7" s="4">
        <v>8.65</v>
      </c>
      <c r="G7" s="4" t="s">
        <v>39</v>
      </c>
      <c r="H7" s="8">
        <f t="shared" si="2"/>
        <v>17.5</v>
      </c>
      <c r="I7" s="6">
        <f t="shared" si="0"/>
        <v>5</v>
      </c>
      <c r="J7" s="3"/>
      <c r="K7" s="17">
        <f t="shared" si="3"/>
        <v>17.5</v>
      </c>
      <c r="L7" s="1"/>
      <c r="M7" s="18">
        <f t="shared" si="1"/>
        <v>5</v>
      </c>
    </row>
    <row r="8" spans="1:13" ht="18.5" x14ac:dyDescent="0.45">
      <c r="A8" s="4" t="s">
        <v>12</v>
      </c>
      <c r="B8" s="5"/>
      <c r="C8" s="5"/>
      <c r="D8" s="5"/>
      <c r="E8" s="4"/>
      <c r="F8" s="4"/>
      <c r="G8" s="4"/>
      <c r="H8" s="8"/>
      <c r="I8" s="6"/>
      <c r="J8" s="3"/>
      <c r="K8" s="17">
        <f t="shared" si="3"/>
        <v>0</v>
      </c>
      <c r="L8" s="1"/>
      <c r="M8" s="18">
        <f t="shared" si="1"/>
        <v>6</v>
      </c>
    </row>
    <row r="9" spans="1:13" ht="18.5" x14ac:dyDescent="0.45">
      <c r="A9" s="5"/>
      <c r="B9" s="5"/>
      <c r="C9" s="5"/>
      <c r="D9" s="5"/>
      <c r="E9" s="4"/>
      <c r="F9" s="4"/>
      <c r="G9" s="4"/>
      <c r="H9" s="4"/>
      <c r="I9" s="5"/>
      <c r="J9" s="3"/>
      <c r="K9" s="7"/>
      <c r="L9" s="1"/>
      <c r="M9" s="18"/>
    </row>
    <row r="10" spans="1:13" ht="18.5" x14ac:dyDescent="0.45">
      <c r="A10" s="5"/>
      <c r="B10" s="2" t="s">
        <v>13</v>
      </c>
      <c r="C10" s="2"/>
      <c r="D10" s="5"/>
      <c r="E10" s="9">
        <f>LARGE(E3:E8,1)+LARGE(E3:E8,2)+LARGE(E3:E8,3)+LARGE(E3:E8,4)</f>
        <v>37.549999999999997</v>
      </c>
      <c r="F10" s="9">
        <f>LARGE(F3:F8,1)+LARGE(F3:F8,2)+LARGE(F3:F8,3)+LARGE(F3:F8,4)</f>
        <v>35.85</v>
      </c>
      <c r="G10" s="9">
        <f>LARGE(G3:G8,1)+LARGE(G3:G8,2)+LARGE(G3:G8,3)+LARGE(G3:G8,4)</f>
        <v>37.25</v>
      </c>
      <c r="H10" s="9">
        <f>LARGE(H3:H8,1)+LARGE(H3:H8,2)+LARGE(H3:H8,3)+LARGE(H3:H8,4)</f>
        <v>110.45</v>
      </c>
      <c r="I10" s="5"/>
      <c r="J10" s="3"/>
      <c r="K10" s="7"/>
      <c r="L10" s="1"/>
      <c r="M10" s="1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I9" sqref="I9"/>
    </sheetView>
  </sheetViews>
  <sheetFormatPr defaultRowHeight="14.5" x14ac:dyDescent="0.35"/>
  <cols>
    <col min="2" max="2" width="23.81640625" customWidth="1"/>
    <col min="3" max="3" width="14.453125" customWidth="1"/>
    <col min="4" max="4" width="18.453125" customWidth="1"/>
    <col min="8" max="8" width="14.81640625" customWidth="1"/>
    <col min="9" max="9" width="17.54296875" customWidth="1"/>
    <col min="13" max="13" width="13.54296875" bestFit="1" customWidth="1"/>
  </cols>
  <sheetData>
    <row r="1" spans="1:13" ht="16" thickBot="1" x14ac:dyDescent="0.4">
      <c r="A1" s="16" t="s">
        <v>27</v>
      </c>
      <c r="B1" s="16"/>
      <c r="C1" s="16"/>
      <c r="D1" s="21"/>
    </row>
    <row r="2" spans="1:13" ht="16" thickBot="1" x14ac:dyDescent="0.4">
      <c r="A2" s="13" t="s">
        <v>0</v>
      </c>
      <c r="B2" s="14" t="s">
        <v>2</v>
      </c>
      <c r="C2" s="14" t="s">
        <v>17</v>
      </c>
      <c r="D2" s="20" t="s">
        <v>1</v>
      </c>
      <c r="E2" s="20" t="s">
        <v>4</v>
      </c>
      <c r="F2" s="20" t="s">
        <v>20</v>
      </c>
      <c r="G2" s="20" t="s">
        <v>6</v>
      </c>
      <c r="H2" s="14" t="s">
        <v>3</v>
      </c>
      <c r="I2" s="15" t="s">
        <v>15</v>
      </c>
      <c r="J2" s="3"/>
      <c r="K2" s="3" t="s">
        <v>19</v>
      </c>
      <c r="M2" s="16" t="s">
        <v>16</v>
      </c>
    </row>
    <row r="3" spans="1:13" ht="18.5" x14ac:dyDescent="0.45">
      <c r="A3" s="10" t="s">
        <v>7</v>
      </c>
      <c r="B3" s="11" t="s">
        <v>29</v>
      </c>
      <c r="C3" s="10"/>
      <c r="D3" s="11"/>
      <c r="E3" s="10">
        <v>9.25</v>
      </c>
      <c r="F3" s="10">
        <v>8.1999999999999993</v>
      </c>
      <c r="G3" s="10">
        <v>8.35</v>
      </c>
      <c r="H3" s="19">
        <f>SUM(E3:G3)</f>
        <v>25.799999999999997</v>
      </c>
      <c r="I3" s="12">
        <f t="shared" ref="I3:I6" si="0">RANK(H3,$H$3:$H$8)</f>
        <v>4</v>
      </c>
      <c r="J3" s="3"/>
      <c r="K3" s="17">
        <f>SUM(E3:G3)</f>
        <v>25.799999999999997</v>
      </c>
      <c r="L3" s="1"/>
      <c r="M3" s="18">
        <f>RANK(K3,$K$3:$K$33)</f>
        <v>4</v>
      </c>
    </row>
    <row r="4" spans="1:13" ht="18.5" x14ac:dyDescent="0.45">
      <c r="A4" s="4" t="s">
        <v>8</v>
      </c>
      <c r="B4" s="5" t="s">
        <v>32</v>
      </c>
      <c r="C4" s="4"/>
      <c r="D4" s="11"/>
      <c r="E4" s="4">
        <v>9.3000000000000007</v>
      </c>
      <c r="F4" s="4">
        <v>8.8000000000000007</v>
      </c>
      <c r="G4" s="4">
        <v>8.6</v>
      </c>
      <c r="H4" s="8">
        <f t="shared" ref="H4:H8" si="1">SUM(E4:G4)</f>
        <v>26.700000000000003</v>
      </c>
      <c r="I4" s="6">
        <f t="shared" si="0"/>
        <v>3</v>
      </c>
      <c r="J4" s="3"/>
      <c r="K4" s="17">
        <f t="shared" ref="K4:K7" si="2">SUM(E4:G4)</f>
        <v>26.700000000000003</v>
      </c>
      <c r="L4" s="1"/>
      <c r="M4" s="18">
        <f t="shared" ref="M4:M8" si="3">RANK(K4,$K$3:$K$33)</f>
        <v>3</v>
      </c>
    </row>
    <row r="5" spans="1:13" ht="18.5" x14ac:dyDescent="0.45">
      <c r="A5" s="4" t="s">
        <v>9</v>
      </c>
      <c r="B5" s="5" t="s">
        <v>28</v>
      </c>
      <c r="C5" s="4"/>
      <c r="D5" s="5"/>
      <c r="E5" s="4">
        <v>8.6999999999999993</v>
      </c>
      <c r="F5" s="4">
        <v>9.1</v>
      </c>
      <c r="G5" s="4">
        <v>9.25</v>
      </c>
      <c r="H5" s="8">
        <f t="shared" si="1"/>
        <v>27.049999999999997</v>
      </c>
      <c r="I5" s="6">
        <f t="shared" si="0"/>
        <v>2</v>
      </c>
      <c r="J5" s="3"/>
      <c r="K5" s="17">
        <f t="shared" si="2"/>
        <v>27.049999999999997</v>
      </c>
      <c r="L5" s="1"/>
      <c r="M5" s="18">
        <f t="shared" si="3"/>
        <v>2</v>
      </c>
    </row>
    <row r="6" spans="1:13" ht="18.5" x14ac:dyDescent="0.45">
      <c r="A6" s="4" t="s">
        <v>10</v>
      </c>
      <c r="B6" s="5" t="s">
        <v>30</v>
      </c>
      <c r="C6" s="4"/>
      <c r="D6" s="5"/>
      <c r="E6" s="4">
        <v>9.1</v>
      </c>
      <c r="F6" s="4">
        <v>9.25</v>
      </c>
      <c r="G6" s="4">
        <v>9.4</v>
      </c>
      <c r="H6" s="8">
        <f t="shared" si="1"/>
        <v>27.75</v>
      </c>
      <c r="I6" s="6">
        <f t="shared" si="0"/>
        <v>1</v>
      </c>
      <c r="J6" s="3"/>
      <c r="K6" s="17">
        <f t="shared" si="2"/>
        <v>27.75</v>
      </c>
      <c r="L6" s="1"/>
      <c r="M6" s="18">
        <f t="shared" si="3"/>
        <v>1</v>
      </c>
    </row>
    <row r="7" spans="1:13" ht="18.5" x14ac:dyDescent="0.45">
      <c r="A7" s="4" t="s">
        <v>11</v>
      </c>
      <c r="B7" s="5"/>
      <c r="C7" s="4"/>
      <c r="D7" s="5"/>
      <c r="E7" s="4"/>
      <c r="F7" s="4"/>
      <c r="G7" s="4"/>
      <c r="H7" s="8"/>
      <c r="I7" s="6"/>
      <c r="J7" s="3"/>
      <c r="K7" s="17">
        <f t="shared" si="2"/>
        <v>0</v>
      </c>
      <c r="L7" s="1"/>
      <c r="M7" s="18">
        <f t="shared" si="3"/>
        <v>5</v>
      </c>
    </row>
    <row r="8" spans="1:13" ht="18.5" x14ac:dyDescent="0.45">
      <c r="A8" s="4" t="s">
        <v>12</v>
      </c>
      <c r="B8" s="5"/>
      <c r="C8" s="4"/>
      <c r="D8" s="5"/>
      <c r="E8" s="4"/>
      <c r="F8" s="4"/>
      <c r="G8" s="4"/>
      <c r="H8" s="8">
        <f t="shared" si="1"/>
        <v>0</v>
      </c>
      <c r="I8" s="6"/>
      <c r="J8" s="3"/>
      <c r="K8" s="17"/>
      <c r="L8" s="1"/>
      <c r="M8" s="18">
        <f t="shared" si="3"/>
        <v>5</v>
      </c>
    </row>
    <row r="9" spans="1:13" ht="18.5" x14ac:dyDescent="0.45">
      <c r="A9" s="5"/>
      <c r="B9" s="5"/>
      <c r="C9" s="5"/>
      <c r="D9" s="5"/>
      <c r="E9" s="4"/>
      <c r="F9" s="4"/>
      <c r="G9" s="4"/>
      <c r="H9" s="4"/>
      <c r="I9" s="5"/>
      <c r="J9" s="3"/>
      <c r="K9" s="7"/>
      <c r="L9" s="1"/>
      <c r="M9" s="18"/>
    </row>
    <row r="10" spans="1:13" ht="18.5" x14ac:dyDescent="0.45">
      <c r="A10" s="5"/>
      <c r="B10" s="2" t="s">
        <v>13</v>
      </c>
      <c r="C10" s="2"/>
      <c r="D10" s="5"/>
      <c r="E10" s="9">
        <f>LARGE(E3:E8,1)+LARGE(E3:E8,2)+LARGE(E3:E8,3)+LARGE(E3:E8,4)</f>
        <v>36.349999999999994</v>
      </c>
      <c r="F10" s="9">
        <f>LARGE(F3:F8,1)+LARGE(F3:F8,2)+LARGE(F3:F8,3)+LARGE(F3:F8,4)</f>
        <v>35.35</v>
      </c>
      <c r="G10" s="9">
        <f>LARGE(G3:G8,1)+LARGE(G3:G8,2)+LARGE(G3:G8,3)+LARGE(G3:G8,4)</f>
        <v>35.6</v>
      </c>
      <c r="H10" s="9">
        <f>LARGE(H3:H8,1)+LARGE(H3:H8,2)+LARGE(H3:H8,3)+LARGE(H3:H8,4)</f>
        <v>107.3</v>
      </c>
      <c r="I10" s="22" t="s">
        <v>7</v>
      </c>
      <c r="J10" s="3"/>
      <c r="K10" s="7"/>
      <c r="L10" s="1"/>
      <c r="M10" s="18"/>
    </row>
    <row r="13" spans="1:13" ht="15" thickBot="1" x14ac:dyDescent="0.4"/>
    <row r="14" spans="1:13" ht="16" thickBot="1" x14ac:dyDescent="0.4">
      <c r="A14" s="13" t="s">
        <v>0</v>
      </c>
      <c r="B14" s="14" t="s">
        <v>2</v>
      </c>
      <c r="C14" s="14" t="s">
        <v>17</v>
      </c>
      <c r="D14" s="20" t="s">
        <v>1</v>
      </c>
      <c r="E14" s="20" t="s">
        <v>4</v>
      </c>
      <c r="F14" s="20" t="s">
        <v>20</v>
      </c>
      <c r="G14" s="20" t="s">
        <v>6</v>
      </c>
      <c r="H14" s="14" t="s">
        <v>3</v>
      </c>
      <c r="I14" s="15" t="s">
        <v>15</v>
      </c>
      <c r="J14" s="3"/>
      <c r="K14" s="3" t="s">
        <v>19</v>
      </c>
      <c r="M14" s="16" t="s">
        <v>16</v>
      </c>
    </row>
    <row r="15" spans="1:13" ht="18.5" x14ac:dyDescent="0.45">
      <c r="A15" s="10" t="s">
        <v>7</v>
      </c>
      <c r="B15" s="11"/>
      <c r="C15" s="10"/>
      <c r="D15" s="11"/>
      <c r="E15" s="10"/>
      <c r="F15" s="10"/>
      <c r="G15" s="10"/>
      <c r="H15" s="19"/>
      <c r="I15" s="6"/>
      <c r="J15" s="3"/>
      <c r="K15" s="17">
        <f>SUM(E15:G15)</f>
        <v>0</v>
      </c>
      <c r="L15" s="1"/>
      <c r="M15" s="18">
        <f>RANK(K15,$K$3:$K$33)</f>
        <v>5</v>
      </c>
    </row>
    <row r="16" spans="1:13" ht="18.5" x14ac:dyDescent="0.45">
      <c r="A16" s="4" t="s">
        <v>8</v>
      </c>
      <c r="B16" s="5"/>
      <c r="C16" s="4"/>
      <c r="D16" s="5"/>
      <c r="E16" s="4"/>
      <c r="F16" s="4"/>
      <c r="G16" s="4"/>
      <c r="H16" s="8"/>
      <c r="I16" s="6"/>
      <c r="J16" s="3"/>
      <c r="K16" s="17">
        <f t="shared" ref="K16:K20" si="4">SUM(E16:G16)</f>
        <v>0</v>
      </c>
      <c r="L16" s="1"/>
      <c r="M16" s="18">
        <f t="shared" ref="M16:M20" si="5">RANK(K16,$K$3:$K$33)</f>
        <v>5</v>
      </c>
    </row>
    <row r="17" spans="1:13" ht="18.5" x14ac:dyDescent="0.45">
      <c r="A17" s="4" t="s">
        <v>9</v>
      </c>
      <c r="B17" s="5"/>
      <c r="C17" s="4"/>
      <c r="D17" s="5"/>
      <c r="E17" s="4"/>
      <c r="F17" s="4"/>
      <c r="G17" s="4"/>
      <c r="H17" s="8"/>
      <c r="I17" s="6"/>
      <c r="J17" s="3"/>
      <c r="K17" s="17">
        <f t="shared" si="4"/>
        <v>0</v>
      </c>
      <c r="L17" s="1"/>
      <c r="M17" s="18">
        <f t="shared" si="5"/>
        <v>5</v>
      </c>
    </row>
    <row r="18" spans="1:13" ht="18.5" x14ac:dyDescent="0.45">
      <c r="A18" s="4" t="s">
        <v>10</v>
      </c>
      <c r="B18" s="5"/>
      <c r="C18" s="4"/>
      <c r="D18" s="5"/>
      <c r="E18" s="4"/>
      <c r="F18" s="4"/>
      <c r="G18" s="4"/>
      <c r="H18" s="8"/>
      <c r="I18" s="6"/>
      <c r="J18" s="3"/>
      <c r="K18" s="17">
        <f t="shared" si="4"/>
        <v>0</v>
      </c>
      <c r="L18" s="1"/>
      <c r="M18" s="18">
        <f t="shared" si="5"/>
        <v>5</v>
      </c>
    </row>
    <row r="19" spans="1:13" ht="18.5" x14ac:dyDescent="0.45">
      <c r="A19" s="4" t="s">
        <v>11</v>
      </c>
      <c r="B19" s="5"/>
      <c r="C19" s="4"/>
      <c r="D19" s="5"/>
      <c r="E19" s="4"/>
      <c r="F19" s="4"/>
      <c r="G19" s="4"/>
      <c r="H19" s="8"/>
      <c r="I19" s="6"/>
      <c r="J19" s="3"/>
      <c r="K19" s="17">
        <f t="shared" si="4"/>
        <v>0</v>
      </c>
      <c r="L19" s="1"/>
      <c r="M19" s="18">
        <f t="shared" si="5"/>
        <v>5</v>
      </c>
    </row>
    <row r="20" spans="1:13" ht="18.5" x14ac:dyDescent="0.45">
      <c r="A20" s="4" t="s">
        <v>12</v>
      </c>
      <c r="B20" s="5"/>
      <c r="C20" s="4"/>
      <c r="D20" s="5"/>
      <c r="E20" s="4"/>
      <c r="F20" s="4"/>
      <c r="G20" s="4"/>
      <c r="H20" s="8"/>
      <c r="I20" s="6"/>
      <c r="J20" s="3"/>
      <c r="K20" s="17">
        <f t="shared" si="4"/>
        <v>0</v>
      </c>
      <c r="L20" s="1"/>
      <c r="M20" s="18">
        <f t="shared" si="5"/>
        <v>5</v>
      </c>
    </row>
    <row r="21" spans="1:13" ht="18.5" x14ac:dyDescent="0.45">
      <c r="A21" s="5"/>
      <c r="B21" s="5"/>
      <c r="C21" s="5"/>
      <c r="D21" s="5"/>
      <c r="E21" s="4"/>
      <c r="F21" s="4"/>
      <c r="G21" s="4"/>
      <c r="H21" s="4"/>
      <c r="I21" s="6"/>
      <c r="J21" s="3"/>
      <c r="K21" s="7"/>
      <c r="L21" s="1"/>
      <c r="M21" s="18"/>
    </row>
    <row r="22" spans="1:13" ht="18.5" x14ac:dyDescent="0.45">
      <c r="A22" s="5"/>
      <c r="B22" s="2" t="s">
        <v>13</v>
      </c>
      <c r="C22" s="2"/>
      <c r="D22" s="5"/>
      <c r="E22" s="9" t="e">
        <f>LARGE(E15:E20,1)+LARGE(E15:E20,2)+LARGE(E15:E20,3)+LARGE(E15:E20,4)</f>
        <v>#NUM!</v>
      </c>
      <c r="F22" s="9" t="e">
        <f>LARGE(F15:F20,1)+LARGE(F15:F20,2)+LARGE(F15:F20,3)+LARGE(F15:F20,4)</f>
        <v>#NUM!</v>
      </c>
      <c r="G22" s="9" t="e">
        <f>LARGE(G15:G20,1)+LARGE(G15:G20,2)+LARGE(G15:G20,3)+LARGE(G15:G20,4)</f>
        <v>#NUM!</v>
      </c>
      <c r="H22" s="9" t="e">
        <f>LARGE(H15:H20,1)+LARGE(H15:H20,2)+LARGE(H15:H20,3)+LARGE(H15:H20,4)</f>
        <v>#NUM!</v>
      </c>
      <c r="I22" s="5"/>
      <c r="J22" s="3"/>
      <c r="K22" s="7"/>
      <c r="L22" s="1"/>
      <c r="M22" s="18"/>
    </row>
    <row r="25" spans="1:13" ht="15" thickBot="1" x14ac:dyDescent="0.4">
      <c r="A25" t="s">
        <v>26</v>
      </c>
    </row>
    <row r="26" spans="1:13" ht="16" thickBot="1" x14ac:dyDescent="0.4">
      <c r="A26" s="13" t="s">
        <v>0</v>
      </c>
      <c r="B26" s="14" t="s">
        <v>2</v>
      </c>
      <c r="C26" s="14" t="s">
        <v>17</v>
      </c>
      <c r="D26" s="20" t="s">
        <v>1</v>
      </c>
      <c r="E26" s="20" t="s">
        <v>4</v>
      </c>
      <c r="F26" s="20" t="s">
        <v>20</v>
      </c>
      <c r="G26" s="20" t="s">
        <v>6</v>
      </c>
      <c r="H26" s="14" t="s">
        <v>3</v>
      </c>
      <c r="I26" s="15" t="s">
        <v>15</v>
      </c>
      <c r="J26" s="3"/>
      <c r="K26" s="3" t="s">
        <v>19</v>
      </c>
      <c r="M26" s="16" t="s">
        <v>16</v>
      </c>
    </row>
    <row r="27" spans="1:13" ht="18.5" x14ac:dyDescent="0.45">
      <c r="A27" s="10" t="s">
        <v>7</v>
      </c>
      <c r="B27" s="11"/>
      <c r="C27" s="10"/>
      <c r="E27" s="10"/>
      <c r="F27" s="10"/>
      <c r="G27" s="10"/>
      <c r="H27" s="19"/>
      <c r="I27" s="6"/>
      <c r="J27" s="3"/>
      <c r="K27" s="17">
        <f>SUM(E27:G27)</f>
        <v>0</v>
      </c>
      <c r="L27" s="1"/>
      <c r="M27" s="18">
        <f>RANK(K27,$K$3:$K$33)</f>
        <v>5</v>
      </c>
    </row>
    <row r="28" spans="1:13" ht="18.5" x14ac:dyDescent="0.45">
      <c r="A28" s="4" t="s">
        <v>8</v>
      </c>
      <c r="B28" s="5"/>
      <c r="C28" s="4"/>
      <c r="E28" s="4"/>
      <c r="F28" s="4"/>
      <c r="G28" s="4"/>
      <c r="H28" s="8"/>
      <c r="I28" s="6"/>
      <c r="J28" s="3"/>
      <c r="K28" s="17">
        <f>SUM(E28:G28)</f>
        <v>0</v>
      </c>
      <c r="L28" s="1"/>
      <c r="M28" s="18">
        <f t="shared" ref="M28:M32" si="6">RANK(K28,$K$3:$K$33)</f>
        <v>5</v>
      </c>
    </row>
    <row r="29" spans="1:13" ht="18.5" x14ac:dyDescent="0.45">
      <c r="A29" s="4" t="s">
        <v>9</v>
      </c>
      <c r="B29" s="5"/>
      <c r="C29" s="4"/>
      <c r="D29" s="5"/>
      <c r="E29" s="4"/>
      <c r="F29" s="4"/>
      <c r="G29" s="4"/>
      <c r="H29" s="8"/>
      <c r="I29" s="6"/>
      <c r="J29" s="3"/>
      <c r="K29" s="17"/>
      <c r="L29" s="1"/>
      <c r="M29" s="18">
        <f t="shared" si="6"/>
        <v>5</v>
      </c>
    </row>
    <row r="30" spans="1:13" ht="18.5" x14ac:dyDescent="0.45">
      <c r="A30" s="4" t="s">
        <v>10</v>
      </c>
      <c r="B30" s="5"/>
      <c r="C30" s="4"/>
      <c r="D30" s="5"/>
      <c r="E30" s="4"/>
      <c r="F30" s="4"/>
      <c r="G30" s="4"/>
      <c r="H30" s="8"/>
      <c r="I30" s="6"/>
      <c r="J30" s="3"/>
      <c r="K30" s="17"/>
      <c r="L30" s="1"/>
      <c r="M30" s="18">
        <f t="shared" si="6"/>
        <v>5</v>
      </c>
    </row>
    <row r="31" spans="1:13" ht="18.5" x14ac:dyDescent="0.45">
      <c r="A31" s="4" t="s">
        <v>11</v>
      </c>
      <c r="B31" s="5"/>
      <c r="C31" s="4"/>
      <c r="D31" s="5"/>
      <c r="E31" s="4"/>
      <c r="F31" s="4"/>
      <c r="G31" s="4"/>
      <c r="H31" s="8"/>
      <c r="I31" s="6"/>
      <c r="J31" s="3"/>
      <c r="K31" s="17"/>
      <c r="L31" s="1"/>
      <c r="M31" s="18">
        <f t="shared" si="6"/>
        <v>5</v>
      </c>
    </row>
    <row r="32" spans="1:13" ht="18.5" x14ac:dyDescent="0.45">
      <c r="A32" s="4" t="s">
        <v>12</v>
      </c>
      <c r="B32" s="5"/>
      <c r="C32" s="4"/>
      <c r="D32" s="5"/>
      <c r="E32" s="4"/>
      <c r="F32" s="4"/>
      <c r="G32" s="4"/>
      <c r="H32" s="8"/>
      <c r="I32" s="6"/>
      <c r="J32" s="3"/>
      <c r="K32" s="17"/>
      <c r="L32" s="1"/>
      <c r="M32" s="18">
        <f t="shared" si="6"/>
        <v>5</v>
      </c>
    </row>
    <row r="33" spans="1:13" ht="18.5" x14ac:dyDescent="0.45">
      <c r="A33" s="5"/>
      <c r="B33" s="5"/>
      <c r="C33" s="5"/>
      <c r="D33" s="5"/>
      <c r="E33" s="4"/>
      <c r="F33" s="4"/>
      <c r="G33" s="4"/>
      <c r="H33" s="4"/>
      <c r="I33" s="5"/>
      <c r="J33" s="3"/>
      <c r="K33" s="7"/>
      <c r="L33" s="1"/>
      <c r="M33" s="18"/>
    </row>
    <row r="34" spans="1:13" ht="18.5" x14ac:dyDescent="0.45">
      <c r="A34" s="5"/>
      <c r="B34" s="2" t="s">
        <v>13</v>
      </c>
      <c r="C34" s="2"/>
      <c r="D34" s="5"/>
      <c r="E34" s="9" t="e">
        <f>LARGE(E27:E32,1)+LARGE(E27:E32,2)+LARGE(E27:E32,3)+LARGE(E27:E32,4)</f>
        <v>#NUM!</v>
      </c>
      <c r="F34" s="9" t="e">
        <f>LARGE(F27:F32,1)+LARGE(F27:F32,2)+LARGE(F27:F32,3)+LARGE(F27:F32,4)</f>
        <v>#NUM!</v>
      </c>
      <c r="G34" s="9" t="e">
        <f>LARGE(G27:G32,1)+LARGE(G27:G32,2)+LARGE(G27:G32,3)+LARGE(G27:G32,4)</f>
        <v>#NUM!</v>
      </c>
      <c r="H34" s="9" t="e">
        <f>LARGE(H27:H32,1)+LARGE(H27:H32,2)+LARGE(H27:H32,3)+LARGE(H27:H32,4)</f>
        <v>#NUM!</v>
      </c>
      <c r="I34" s="5"/>
      <c r="J34" s="3"/>
      <c r="K34" s="7"/>
      <c r="L34" s="1"/>
      <c r="M3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fejléc</vt:lpstr>
      <vt:lpstr>I.korcsoport lány </vt:lpstr>
      <vt:lpstr>II. korcsoport lány</vt:lpstr>
      <vt:lpstr>III-IV. korcsoport lány</vt:lpstr>
      <vt:lpstr>I. korcsoport fiú</vt:lpstr>
      <vt:lpstr>II. korcsoport fiú</vt:lpstr>
      <vt:lpstr>III-IV. korcsoport fiú</vt:lpstr>
    </vt:vector>
  </TitlesOfParts>
  <Company>WXPEE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sysPC</dc:creator>
  <cp:lastModifiedBy>Szekeres Zsolt</cp:lastModifiedBy>
  <cp:lastPrinted>2019-12-12T14:12:14Z</cp:lastPrinted>
  <dcterms:created xsi:type="dcterms:W3CDTF">2019-01-14T16:48:00Z</dcterms:created>
  <dcterms:modified xsi:type="dcterms:W3CDTF">2026-01-12T08:29:39Z</dcterms:modified>
</cp:coreProperties>
</file>